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M:\総務局\人事部\123井村・西田共有\☆☆採用\☆☆本社新卒採用\2027定期採用\【1】募集要項、ES書式など\"/>
    </mc:Choice>
  </mc:AlternateContent>
  <xr:revisionPtr revIDLastSave="0" documentId="13_ncr:1_{ABFDE020-EE5A-45B3-B986-6BC3A2E6042B}" xr6:coauthVersionLast="47" xr6:coauthVersionMax="47" xr10:uidLastSave="{00000000-0000-0000-0000-000000000000}"/>
  <bookViews>
    <workbookView xWindow="-28920" yWindow="-90" windowWidth="29040" windowHeight="15720" xr2:uid="{00000000-000D-0000-FFFF-FFFF00000000}"/>
  </bookViews>
  <sheets>
    <sheet name="エントリーシート" sheetId="6" r:id="rId1"/>
    <sheet name="データテーブル" sheetId="7" state="hidden" r:id="rId2"/>
  </sheets>
  <definedNames>
    <definedName name="都道府県リスト">データテーブル!$A$7:$A$53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M3" i="7" l="1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K3" i="7"/>
  <c r="L3" i="7" s="1"/>
  <c r="J3" i="7"/>
  <c r="I3" i="7"/>
  <c r="H3" i="7"/>
  <c r="G3" i="7"/>
  <c r="F3" i="7"/>
  <c r="E3" i="7"/>
  <c r="D3" i="7"/>
  <c r="B3" i="7"/>
  <c r="A40" i="6"/>
  <c r="A36" i="6"/>
  <c r="AL27" i="6"/>
  <c r="AL17" i="6"/>
  <c r="I7" i="6"/>
  <c r="AL3" i="6"/>
  <c r="P1" i="6" a="1"/>
  <c r="P1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<sst xmlns="http://schemas.openxmlformats.org/spreadsheetml/2006/main" count="158" uniqueCount="149">
  <si>
    <t>学歴5-校名</t>
    <rPh sb="0" eb="2">
      <t>ガクレキ</t>
    </rPh>
    <rPh sb="4" eb="6">
      <t>コウメイ</t>
    </rPh>
    <phoneticPr fontId="1"/>
  </si>
  <si>
    <t>現住所-都道府県</t>
    <rPh sb="0" eb="3">
      <t>ゲンジュウショ</t>
    </rPh>
    <rPh sb="4" eb="8">
      <t>トドウフケン</t>
    </rPh>
    <phoneticPr fontId="1"/>
  </si>
  <si>
    <t>年</t>
    <rPh sb="0" eb="1">
      <t>ネン</t>
    </rPh>
    <phoneticPr fontId="1"/>
  </si>
  <si>
    <t>フリガナ</t>
  </si>
  <si>
    <t>休暇中住所-郵便</t>
    <rPh sb="0" eb="5">
      <t>キュウカチュウジュウショ</t>
    </rPh>
    <rPh sb="6" eb="8">
      <t>ユウビン</t>
    </rPh>
    <phoneticPr fontId="1"/>
  </si>
  <si>
    <t>人事部面談会の希望会場</t>
    <rPh sb="0" eb="2">
      <t>ジンジ</t>
    </rPh>
    <rPh sb="2" eb="3">
      <t>ブ</t>
    </rPh>
    <rPh sb="3" eb="6">
      <t>メンダンカイ</t>
    </rPh>
    <rPh sb="7" eb="9">
      <t>キボウ</t>
    </rPh>
    <rPh sb="9" eb="11">
      <t>カイジョウ</t>
    </rPh>
    <phoneticPr fontId="1"/>
  </si>
  <si>
    <t>富山県</t>
  </si>
  <si>
    <t>氏　名</t>
    <rPh sb="0" eb="1">
      <t>シ</t>
    </rPh>
    <rPh sb="2" eb="3">
      <t>メイ</t>
    </rPh>
    <phoneticPr fontId="1"/>
  </si>
  <si>
    <t>月</t>
    <rPh sb="0" eb="1">
      <t>ガツ</t>
    </rPh>
    <phoneticPr fontId="1"/>
  </si>
  <si>
    <t>希望職種1</t>
    <rPh sb="0" eb="4">
      <t>キボウショクシュ</t>
    </rPh>
    <phoneticPr fontId="1"/>
  </si>
  <si>
    <t>希望職種2</t>
    <rPh sb="0" eb="4">
      <t>キボウショクシュ</t>
    </rPh>
    <phoneticPr fontId="1"/>
  </si>
  <si>
    <t>生年月日</t>
    <rPh sb="0" eb="4">
      <t>セイネンガッピ</t>
    </rPh>
    <phoneticPr fontId="1"/>
  </si>
  <si>
    <t>新潟県</t>
  </si>
  <si>
    <t>日</t>
    <rPh sb="0" eb="1">
      <t>ニチ</t>
    </rPh>
    <phoneticPr fontId="1"/>
  </si>
  <si>
    <t>神奈川県</t>
  </si>
  <si>
    <t>現住所</t>
    <rPh sb="0" eb="3">
      <t>ゲンジュウショ</t>
    </rPh>
    <phoneticPr fontId="1"/>
  </si>
  <si>
    <t>〒</t>
  </si>
  <si>
    <t>電話番号</t>
    <rPh sb="0" eb="4">
      <t>デンワバンゴウ</t>
    </rPh>
    <phoneticPr fontId="1"/>
  </si>
  <si>
    <t>姓</t>
    <rPh sb="0" eb="1">
      <t>セイ</t>
    </rPh>
    <phoneticPr fontId="1"/>
  </si>
  <si>
    <t>休暇中住所</t>
    <rPh sb="0" eb="3">
      <t>キュウカチュウ</t>
    </rPh>
    <rPh sb="3" eb="5">
      <t>ジュウショ</t>
    </rPh>
    <phoneticPr fontId="1"/>
  </si>
  <si>
    <t>都道府県</t>
    <rPh sb="0" eb="4">
      <t>トドウフケン</t>
    </rPh>
    <phoneticPr fontId="1"/>
  </si>
  <si>
    <t>学歴6-年月</t>
    <rPh sb="0" eb="2">
      <t>ガクレキ</t>
    </rPh>
    <rPh sb="4" eb="6">
      <t>ネンゲツ</t>
    </rPh>
    <phoneticPr fontId="1"/>
  </si>
  <si>
    <t>市町村以下</t>
    <rPh sb="0" eb="3">
      <t>シチョウソン</t>
    </rPh>
    <rPh sb="3" eb="5">
      <t>イカ</t>
    </rPh>
    <phoneticPr fontId="1"/>
  </si>
  <si>
    <t>休暇中の
連絡先</t>
    <rPh sb="0" eb="3">
      <t>キュウカチュウ</t>
    </rPh>
    <rPh sb="5" eb="8">
      <t>レンラクサキ</t>
    </rPh>
    <phoneticPr fontId="1"/>
  </si>
  <si>
    <t>学歴4-年月</t>
    <rPh sb="0" eb="2">
      <t>ガクレキ</t>
    </rPh>
    <rPh sb="4" eb="6">
      <t>ネンゲツ</t>
    </rPh>
    <phoneticPr fontId="1"/>
  </si>
  <si>
    <t>学歴7-年月</t>
    <rPh sb="0" eb="2">
      <t>ガクレキ</t>
    </rPh>
    <rPh sb="4" eb="6">
      <t>ネンゲツ</t>
    </rPh>
    <phoneticPr fontId="1"/>
  </si>
  <si>
    <t>市町村以下</t>
    <rPh sb="0" eb="5">
      <t>シチョウソンイカ</t>
    </rPh>
    <phoneticPr fontId="1"/>
  </si>
  <si>
    <t>名</t>
    <rPh sb="0" eb="1">
      <t>メイ</t>
    </rPh>
    <phoneticPr fontId="1"/>
  </si>
  <si>
    <t>貼り付けてください</t>
    <rPh sb="0" eb="1">
      <t>ハ</t>
    </rPh>
    <rPh sb="2" eb="3">
      <t>ツ</t>
    </rPh>
    <phoneticPr fontId="1"/>
  </si>
  <si>
    <t>メール</t>
  </si>
  <si>
    <t>携帯電話</t>
    <rPh sb="0" eb="4">
      <t>ケイタイデンワ</t>
    </rPh>
    <phoneticPr fontId="1"/>
  </si>
  <si>
    <t>企業・団体名</t>
    <rPh sb="0" eb="2">
      <t>キギョウ</t>
    </rPh>
    <rPh sb="3" eb="5">
      <t>ダンタイ</t>
    </rPh>
    <rPh sb="5" eb="6">
      <t>メイ</t>
    </rPh>
    <phoneticPr fontId="1"/>
  </si>
  <si>
    <t>西暦</t>
    <rPh sb="0" eb="2">
      <t>セイレキ</t>
    </rPh>
    <phoneticPr fontId="1"/>
  </si>
  <si>
    <t>学歴・職歴</t>
    <rPh sb="0" eb="2">
      <t>ガクレキ</t>
    </rPh>
    <rPh sb="3" eb="5">
      <t>ショクレキ</t>
    </rPh>
    <phoneticPr fontId="1"/>
  </si>
  <si>
    <t>月</t>
    <rPh sb="0" eb="1">
      <t>ツキ</t>
    </rPh>
    <phoneticPr fontId="1"/>
  </si>
  <si>
    <t>免許・資格</t>
    <rPh sb="0" eb="2">
      <t>メンキョ</t>
    </rPh>
    <rPh sb="3" eb="5">
      <t>シカク</t>
    </rPh>
    <phoneticPr fontId="1"/>
  </si>
  <si>
    <t>趣味・特技</t>
    <rPh sb="0" eb="2">
      <t>シュミ</t>
    </rPh>
    <rPh sb="3" eb="5">
      <t>トクギ</t>
    </rPh>
    <phoneticPr fontId="1"/>
  </si>
  <si>
    <t>年齢</t>
    <rPh sb="0" eb="2">
      <t>ネンレイ</t>
    </rPh>
    <phoneticPr fontId="1"/>
  </si>
  <si>
    <t>卒論・ゼミの
テーマ
（150字以内）</t>
    <rPh sb="0" eb="2">
      <t>ソツロン</t>
    </rPh>
    <rPh sb="15" eb="16">
      <t>ジ</t>
    </rPh>
    <rPh sb="16" eb="18">
      <t>イナイ</t>
    </rPh>
    <phoneticPr fontId="1"/>
  </si>
  <si>
    <t>進捗</t>
    <rPh sb="0" eb="2">
      <t>シンチョク</t>
    </rPh>
    <phoneticPr fontId="1"/>
  </si>
  <si>
    <t>学歴3-年月</t>
    <rPh sb="0" eb="2">
      <t>ガクレキ</t>
    </rPh>
    <rPh sb="4" eb="6">
      <t>ネンゲツ</t>
    </rPh>
    <phoneticPr fontId="1"/>
  </si>
  <si>
    <t>企業・団体名</t>
    <rPh sb="0" eb="2">
      <t>キギョウ</t>
    </rPh>
    <rPh sb="3" eb="6">
      <t>ダンタイメイ</t>
    </rPh>
    <phoneticPr fontId="1"/>
  </si>
  <si>
    <t>クラブ、サークル、アルバイトなど
(150字以内）</t>
    <rPh sb="21" eb="22">
      <t>ジ</t>
    </rPh>
    <rPh sb="22" eb="24">
      <t>イナイ</t>
    </rPh>
    <phoneticPr fontId="1"/>
  </si>
  <si>
    <t>キー</t>
  </si>
  <si>
    <t>熊本県</t>
  </si>
  <si>
    <t>受験No</t>
    <rPh sb="0" eb="2">
      <t>ジュケン</t>
    </rPh>
    <phoneticPr fontId="1"/>
  </si>
  <si>
    <t>セイ</t>
  </si>
  <si>
    <t>メイ</t>
  </si>
  <si>
    <t>面談会場</t>
    <rPh sb="0" eb="3">
      <t>メンダンカイ</t>
    </rPh>
    <rPh sb="3" eb="4">
      <t>ジョウ</t>
    </rPh>
    <phoneticPr fontId="1"/>
  </si>
  <si>
    <t>学歴2-年月</t>
    <rPh sb="0" eb="2">
      <t>ガクレキ</t>
    </rPh>
    <rPh sb="4" eb="6">
      <t>ネンゲツ</t>
    </rPh>
    <phoneticPr fontId="1"/>
  </si>
  <si>
    <t>現住所-郵便</t>
    <rPh sb="0" eb="3">
      <t>ゲンジュウショ</t>
    </rPh>
    <rPh sb="4" eb="6">
      <t>ユウビン</t>
    </rPh>
    <phoneticPr fontId="1"/>
  </si>
  <si>
    <t>学歴8-校名</t>
    <rPh sb="0" eb="2">
      <t>ガクレキ</t>
    </rPh>
    <rPh sb="4" eb="6">
      <t>コウメイ</t>
    </rPh>
    <phoneticPr fontId="1"/>
  </si>
  <si>
    <t>現住所-電話</t>
    <rPh sb="0" eb="3">
      <t>ゲンジュウショ</t>
    </rPh>
    <rPh sb="4" eb="6">
      <t>デンワ</t>
    </rPh>
    <phoneticPr fontId="1"/>
  </si>
  <si>
    <t>休暇中住所-電話</t>
    <rPh sb="0" eb="3">
      <t>キュウカチュウ</t>
    </rPh>
    <rPh sb="3" eb="5">
      <t>ジュウショ</t>
    </rPh>
    <rPh sb="6" eb="8">
      <t>デンワ</t>
    </rPh>
    <phoneticPr fontId="1"/>
  </si>
  <si>
    <t>休暇中都道府県</t>
    <rPh sb="0" eb="3">
      <t>キュウカチュウ</t>
    </rPh>
    <rPh sb="3" eb="7">
      <t>トドウフケン</t>
    </rPh>
    <phoneticPr fontId="1"/>
  </si>
  <si>
    <t>携帯</t>
    <rPh sb="0" eb="2">
      <t>ケイタイ</t>
    </rPh>
    <phoneticPr fontId="1"/>
  </si>
  <si>
    <t>石川県</t>
  </si>
  <si>
    <t>学歴1-年月</t>
    <rPh sb="0" eb="2">
      <t>ガクレキ</t>
    </rPh>
    <rPh sb="4" eb="6">
      <t>ネンゲツ</t>
    </rPh>
    <phoneticPr fontId="1"/>
  </si>
  <si>
    <t>学歴1-校名</t>
    <rPh sb="0" eb="2">
      <t>ガクレキ</t>
    </rPh>
    <rPh sb="4" eb="6">
      <t>コウメイ</t>
    </rPh>
    <phoneticPr fontId="1"/>
  </si>
  <si>
    <t>学歴2-校名</t>
    <rPh sb="0" eb="2">
      <t>ガクレキ</t>
    </rPh>
    <rPh sb="4" eb="6">
      <t>コウメイ</t>
    </rPh>
    <phoneticPr fontId="1"/>
  </si>
  <si>
    <t>学歴3-校名</t>
    <rPh sb="0" eb="2">
      <t>ガクレキ</t>
    </rPh>
    <rPh sb="4" eb="6">
      <t>コウメイ</t>
    </rPh>
    <phoneticPr fontId="1"/>
  </si>
  <si>
    <t>学歴4-校名</t>
    <rPh sb="0" eb="2">
      <t>ガクレキ</t>
    </rPh>
    <rPh sb="4" eb="6">
      <t>コウメイ</t>
    </rPh>
    <phoneticPr fontId="1"/>
  </si>
  <si>
    <t>学歴5-年月</t>
    <rPh sb="0" eb="2">
      <t>ガクレキ</t>
    </rPh>
    <rPh sb="4" eb="6">
      <t>ネンゲツ</t>
    </rPh>
    <phoneticPr fontId="1"/>
  </si>
  <si>
    <t>学歴6-校名</t>
    <rPh sb="0" eb="2">
      <t>ガクレキ</t>
    </rPh>
    <rPh sb="4" eb="6">
      <t>コウメイ</t>
    </rPh>
    <phoneticPr fontId="1"/>
  </si>
  <si>
    <t>学歴7-校名</t>
    <rPh sb="0" eb="2">
      <t>ガクレキ</t>
    </rPh>
    <rPh sb="4" eb="6">
      <t>コウメイ</t>
    </rPh>
    <phoneticPr fontId="1"/>
  </si>
  <si>
    <t>学歴8-年月</t>
    <rPh sb="0" eb="2">
      <t>ガクレキ</t>
    </rPh>
    <rPh sb="4" eb="6">
      <t>ネンゲツ</t>
    </rPh>
    <phoneticPr fontId="1"/>
  </si>
  <si>
    <t>学歴9-年月</t>
    <rPh sb="0" eb="2">
      <t>ガクレキ</t>
    </rPh>
    <rPh sb="4" eb="6">
      <t>ネンゲツ</t>
    </rPh>
    <phoneticPr fontId="1"/>
  </si>
  <si>
    <t>学歴9-校名</t>
    <rPh sb="0" eb="2">
      <t>ガクレキ</t>
    </rPh>
    <rPh sb="4" eb="6">
      <t>コウメイ</t>
    </rPh>
    <phoneticPr fontId="1"/>
  </si>
  <si>
    <t>学歴10-年月</t>
    <rPh sb="0" eb="2">
      <t>ガクレキ</t>
    </rPh>
    <rPh sb="5" eb="7">
      <t>ネンゲツ</t>
    </rPh>
    <phoneticPr fontId="1"/>
  </si>
  <si>
    <t>学歴10-校名</t>
    <rPh sb="0" eb="2">
      <t>ガクレキ</t>
    </rPh>
    <rPh sb="5" eb="7">
      <t>コウメイ</t>
    </rPh>
    <phoneticPr fontId="1"/>
  </si>
  <si>
    <t>免許資格</t>
    <rPh sb="0" eb="4">
      <t>メンキョシカク</t>
    </rPh>
    <phoneticPr fontId="1"/>
  </si>
  <si>
    <t>趣味特技</t>
    <rPh sb="0" eb="2">
      <t>シュミ</t>
    </rPh>
    <rPh sb="2" eb="4">
      <t>トクギ</t>
    </rPh>
    <phoneticPr fontId="1"/>
  </si>
  <si>
    <t>ゼミ・専攻</t>
    <rPh sb="3" eb="5">
      <t>センコウ</t>
    </rPh>
    <phoneticPr fontId="1"/>
  </si>
  <si>
    <t>クラブ・アルバイト</t>
  </si>
  <si>
    <t>志望理由</t>
    <rPh sb="0" eb="4">
      <t>シボウリユウ</t>
    </rPh>
    <phoneticPr fontId="1"/>
  </si>
  <si>
    <t>力を入れたこと</t>
    <rPh sb="0" eb="1">
      <t>チカラ</t>
    </rPh>
    <rPh sb="2" eb="3">
      <t>イ</t>
    </rPh>
    <phoneticPr fontId="1"/>
  </si>
  <si>
    <t>気になった出来事</t>
    <rPh sb="0" eb="1">
      <t>キ</t>
    </rPh>
    <rPh sb="5" eb="8">
      <t>デキゴト</t>
    </rPh>
    <phoneticPr fontId="1"/>
  </si>
  <si>
    <t>他社1-名称</t>
    <rPh sb="0" eb="2">
      <t>タシャ</t>
    </rPh>
    <rPh sb="4" eb="6">
      <t>メイショウ</t>
    </rPh>
    <phoneticPr fontId="1"/>
  </si>
  <si>
    <t>他社1-進捗</t>
    <rPh sb="0" eb="2">
      <t>タシャ</t>
    </rPh>
    <rPh sb="4" eb="6">
      <t>シンチョク</t>
    </rPh>
    <phoneticPr fontId="1"/>
  </si>
  <si>
    <t>和歌山県</t>
  </si>
  <si>
    <t>他社2-名称</t>
    <rPh sb="0" eb="2">
      <t>タシャ</t>
    </rPh>
    <rPh sb="4" eb="6">
      <t>メイショウ</t>
    </rPh>
    <phoneticPr fontId="1"/>
  </si>
  <si>
    <t>他社2-進捗</t>
    <rPh sb="0" eb="2">
      <t>タシャ</t>
    </rPh>
    <rPh sb="4" eb="6">
      <t>シンチョク</t>
    </rPh>
    <phoneticPr fontId="1"/>
  </si>
  <si>
    <t>他社3-名称</t>
    <rPh sb="0" eb="2">
      <t>タシャ</t>
    </rPh>
    <rPh sb="4" eb="6">
      <t>メイショウ</t>
    </rPh>
    <phoneticPr fontId="1"/>
  </si>
  <si>
    <t>他社3-進捗</t>
    <rPh sb="0" eb="2">
      <t>タシャ</t>
    </rPh>
    <rPh sb="4" eb="6">
      <t>シンチョク</t>
    </rPh>
    <phoneticPr fontId="1"/>
  </si>
  <si>
    <t>他社4-名称</t>
    <rPh sb="0" eb="2">
      <t>タシャ</t>
    </rPh>
    <rPh sb="4" eb="6">
      <t>メイショウ</t>
    </rPh>
    <phoneticPr fontId="1"/>
  </si>
  <si>
    <t>他社4-進捗</t>
    <rPh sb="0" eb="2">
      <t>タシャ</t>
    </rPh>
    <rPh sb="4" eb="6">
      <t>シンチョク</t>
    </rPh>
    <phoneticPr fontId="1"/>
  </si>
  <si>
    <t>福島県</t>
  </si>
  <si>
    <t>他社5-名称</t>
    <rPh sb="0" eb="2">
      <t>タシャ</t>
    </rPh>
    <rPh sb="4" eb="6">
      <t>メイショウ</t>
    </rPh>
    <phoneticPr fontId="1"/>
  </si>
  <si>
    <t>他社5-進捗</t>
    <rPh sb="0" eb="2">
      <t>タシャ</t>
    </rPh>
    <rPh sb="4" eb="6">
      <t>シンチョク</t>
    </rPh>
    <phoneticPr fontId="1"/>
  </si>
  <si>
    <t>他社6-名称</t>
    <rPh sb="0" eb="2">
      <t>タシャ</t>
    </rPh>
    <rPh sb="4" eb="6">
      <t>メイショウ</t>
    </rPh>
    <phoneticPr fontId="1"/>
  </si>
  <si>
    <t>長野県</t>
  </si>
  <si>
    <t>他社6-進捗</t>
    <rPh sb="0" eb="2">
      <t>タシャ</t>
    </rPh>
    <rPh sb="4" eb="6">
      <t>シンチョク</t>
    </rPh>
    <phoneticPr fontId="1"/>
  </si>
  <si>
    <t>他社7-名称</t>
    <rPh sb="0" eb="2">
      <t>タシャ</t>
    </rPh>
    <rPh sb="4" eb="6">
      <t>メイショウ</t>
    </rPh>
    <phoneticPr fontId="1"/>
  </si>
  <si>
    <t>他社7-進捗</t>
    <rPh sb="0" eb="2">
      <t>タシャ</t>
    </rPh>
    <rPh sb="4" eb="6">
      <t>シンチョク</t>
    </rPh>
    <phoneticPr fontId="1"/>
  </si>
  <si>
    <t>他社8-名称</t>
    <rPh sb="0" eb="2">
      <t>タシャ</t>
    </rPh>
    <rPh sb="4" eb="6">
      <t>メイショウ</t>
    </rPh>
    <phoneticPr fontId="1"/>
  </si>
  <si>
    <t>他社8-進捗</t>
    <rPh sb="0" eb="2">
      <t>タシャ</t>
    </rPh>
    <rPh sb="4" eb="6">
      <t>シンチョク</t>
    </rPh>
    <phoneticPr fontId="1"/>
  </si>
  <si>
    <t>都道府県を選択▼</t>
    <rPh sb="0" eb="4">
      <t>トドウフケン</t>
    </rPh>
    <rPh sb="5" eb="7">
      <t>センタク</t>
    </rPh>
    <phoneticPr fontId="1"/>
  </si>
  <si>
    <t>北海道</t>
  </si>
  <si>
    <t>青森県</t>
  </si>
  <si>
    <t>岩手県</t>
  </si>
  <si>
    <t>宮城県</t>
  </si>
  <si>
    <t>秋田県</t>
  </si>
  <si>
    <t>山形県</t>
  </si>
  <si>
    <t>（1）あなたが熊日を志望する理由は何ですか？ 熊日でどんな仕事に取り組みたいですか？</t>
    <rPh sb="7" eb="9">
      <t>クマニチ</t>
    </rPh>
    <rPh sb="10" eb="12">
      <t>シボウ</t>
    </rPh>
    <rPh sb="14" eb="16">
      <t>リユウ</t>
    </rPh>
    <rPh sb="17" eb="18">
      <t>ナン</t>
    </rPh>
    <rPh sb="23" eb="25">
      <t>クマニチ</t>
    </rPh>
    <rPh sb="29" eb="31">
      <t>シゴト</t>
    </rPh>
    <rPh sb="32" eb="33">
      <t>ト</t>
    </rPh>
    <rPh sb="34" eb="35">
      <t>ク</t>
    </rPh>
    <phoneticPr fontId="1"/>
  </si>
  <si>
    <t>茨城県</t>
  </si>
  <si>
    <t>栃木県</t>
  </si>
  <si>
    <t>群馬県</t>
  </si>
  <si>
    <t>埼玉県</t>
  </si>
  <si>
    <t>千葉県</t>
  </si>
  <si>
    <t>東京都</t>
  </si>
  <si>
    <t>福井県</t>
  </si>
  <si>
    <t>山梨県</t>
  </si>
  <si>
    <t>岐阜県</t>
  </si>
  <si>
    <t>静岡県</t>
  </si>
  <si>
    <t>愛知県</t>
  </si>
  <si>
    <t>←原則としてこちらに
←連絡を差し上げます</t>
    <rPh sb="1" eb="3">
      <t>ゲンソク</t>
    </rPh>
    <rPh sb="12" eb="14">
      <t>レンラク</t>
    </rPh>
    <rPh sb="15" eb="16">
      <t>サ</t>
    </rPh>
    <rPh sb="17" eb="18">
      <t>ア</t>
    </rPh>
    <phoneticPr fontId="1"/>
  </si>
  <si>
    <t>三重県</t>
  </si>
  <si>
    <t>滋賀県</t>
  </si>
  <si>
    <t>京都府</t>
  </si>
  <si>
    <t>大阪府</t>
  </si>
  <si>
    <t>兵庫県</t>
  </si>
  <si>
    <t>奈良県</t>
  </si>
  <si>
    <t>鳥取県</t>
  </si>
  <si>
    <t>島根県</t>
  </si>
  <si>
    <t>岡山県</t>
  </si>
  <si>
    <t>香川県</t>
  </si>
  <si>
    <t>広島県</t>
  </si>
  <si>
    <t>山口県</t>
  </si>
  <si>
    <t>徳島県</t>
  </si>
  <si>
    <t>愛媛県</t>
  </si>
  <si>
    <t>高知県</t>
  </si>
  <si>
    <t>福岡県</t>
  </si>
  <si>
    <t>佐賀県</t>
  </si>
  <si>
    <t>長崎県</t>
  </si>
  <si>
    <t>大分県</t>
  </si>
  <si>
    <t>宮崎県</t>
  </si>
  <si>
    <t>鹿児島県</t>
  </si>
  <si>
    <t>沖縄県</t>
  </si>
  <si>
    <t>（４）当社以外で受験する企業等があれば書いてください。【例：A株式会社　1次選考】</t>
    <rPh sb="8" eb="10">
      <t>ジュケン</t>
    </rPh>
    <rPh sb="12" eb="14">
      <t>キギョウ</t>
    </rPh>
    <rPh sb="14" eb="15">
      <t>トウ</t>
    </rPh>
    <rPh sb="28" eb="29">
      <t>レイ</t>
    </rPh>
    <rPh sb="31" eb="35">
      <t>カブシキガイシャ</t>
    </rPh>
    <rPh sb="37" eb="38">
      <t>ジ</t>
    </rPh>
    <rPh sb="38" eb="40">
      <t>センコウ</t>
    </rPh>
    <phoneticPr fontId="1"/>
  </si>
  <si>
    <t>選考の状況</t>
    <rPh sb="0" eb="2">
      <t>センコウ</t>
    </rPh>
    <rPh sb="3" eb="5">
      <t>ジョウキョウ</t>
    </rPh>
    <phoneticPr fontId="1"/>
  </si>
  <si>
    <t>選考フロー</t>
    <rPh sb="0" eb="2">
      <t>センコウ</t>
    </rPh>
    <phoneticPr fontId="1"/>
  </si>
  <si>
    <t>300字以内で記してください。</t>
  </si>
  <si>
    <t>（３）最近の出来事で、特に印象に残ったこととその理由を300字以内で記してください。</t>
    <rPh sb="24" eb="26">
      <t>リユウ</t>
    </rPh>
    <rPh sb="30" eb="33">
      <t>ジイナイ</t>
    </rPh>
    <rPh sb="34" eb="35">
      <t>シル</t>
    </rPh>
    <phoneticPr fontId="1"/>
  </si>
  <si>
    <t>（2）あなたはこれまで何を目標に、あるいは何に力を入れて過ごしてきましたか？</t>
    <rPh sb="11" eb="12">
      <t>ナニ</t>
    </rPh>
    <rPh sb="13" eb="15">
      <t>モクヒョウ</t>
    </rPh>
    <rPh sb="21" eb="22">
      <t>ナニ</t>
    </rPh>
    <rPh sb="23" eb="24">
      <t>チカラ</t>
    </rPh>
    <rPh sb="25" eb="26">
      <t>イ</t>
    </rPh>
    <rPh sb="28" eb="29">
      <t>ス</t>
    </rPh>
    <phoneticPr fontId="1"/>
  </si>
  <si>
    <t xml:space="preserve"> 300字以内で記してください。</t>
    <rPh sb="4" eb="5">
      <t>ジ</t>
    </rPh>
    <rPh sb="5" eb="7">
      <t>イナイ</t>
    </rPh>
    <rPh sb="8" eb="9">
      <t>シル</t>
    </rPh>
    <phoneticPr fontId="1"/>
  </si>
  <si>
    <t>熊本日日新聞社　2027年入社採用選考　エントリーシート</t>
    <rPh sb="0" eb="7">
      <t>クマモトニチニチシンブンシャ</t>
    </rPh>
    <rPh sb="12" eb="13">
      <t>ネン</t>
    </rPh>
    <rPh sb="13" eb="15">
      <t>ニュウシャ</t>
    </rPh>
    <rPh sb="15" eb="17">
      <t>サイヨウ</t>
    </rPh>
    <rPh sb="17" eb="19">
      <t>センコウ</t>
    </rPh>
    <phoneticPr fontId="1"/>
  </si>
  <si>
    <t>※PCや環境によって、貼り付けができない場合は、写真データをメールに添付してください。</t>
    <rPh sb="4" eb="6">
      <t>カンキョウ</t>
    </rPh>
    <rPh sb="11" eb="12">
      <t>ハ</t>
    </rPh>
    <rPh sb="13" eb="14">
      <t>ツ</t>
    </rPh>
    <rPh sb="20" eb="22">
      <t>バアイ</t>
    </rPh>
    <rPh sb="24" eb="26">
      <t>シャシン</t>
    </rPh>
    <rPh sb="34" eb="36">
      <t>テンプ</t>
    </rPh>
    <phoneticPr fontId="1"/>
  </si>
  <si>
    <t>枠内に顔写真データを</t>
    <phoneticPr fontId="1"/>
  </si>
  <si>
    <t>B日程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</si>
</sst>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現在&quot;0&quot;字&quot;"/>
    <numFmt numFmtId="177" formatCode="#"/>
  </numFmts>
  <fonts count="15" x14ac:knownFonts="1">
    <font>
      <sz val="11"/>
      <name val="ＭＳ Ｐゴシック"/>
      <family val="3"/>
    </font>
    <font>
      <sz val="6"/>
      <name val="ＭＳ Ｐゴシック"/>
      <family val="3"/>
    </font>
    <font>
      <sz val="14"/>
      <name val="Times New Roman"/>
      <family val="1"/>
    </font>
    <font>
      <sz val="9"/>
      <name val="ＭＳ Ｐゴシック"/>
      <family val="3"/>
    </font>
    <font>
      <b/>
      <sz val="10"/>
      <name val="ＭＳ Ｐゴシック"/>
      <family val="3"/>
    </font>
    <font>
      <sz val="11"/>
      <name val="游明朝"/>
      <family val="1"/>
    </font>
    <font>
      <sz val="24"/>
      <name val="游明朝 Demibold"/>
      <family val="1"/>
    </font>
    <font>
      <sz val="12"/>
      <name val="游明朝"/>
      <family val="1"/>
    </font>
    <font>
      <u/>
      <sz val="11"/>
      <color theme="10"/>
      <name val="ＭＳ Ｐゴシック"/>
      <family val="3"/>
    </font>
    <font>
      <sz val="11"/>
      <name val="Times New Roman"/>
      <family val="1"/>
    </font>
    <font>
      <sz val="10.5"/>
      <name val="游明朝"/>
      <family val="1"/>
    </font>
    <font>
      <sz val="22"/>
      <name val="游明朝 Demibold"/>
      <family val="1"/>
    </font>
    <font>
      <sz val="10"/>
      <name val="ＭＳ Ｐゴシック"/>
      <family val="3"/>
    </font>
    <font>
      <sz val="18"/>
      <name val="ＭＳ Ｐゴシック"/>
      <family val="3"/>
    </font>
    <font>
      <sz val="11"/>
      <name val="游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rgb="FFFFFFE5"/>
        <bgColor indexed="64"/>
      </patternFill>
    </fill>
  </fills>
  <borders count="6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hair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hair">
        <color indexed="64"/>
      </right>
      <top/>
      <bottom/>
      <diagonal/>
    </border>
    <border>
      <left style="thin">
        <color auto="1"/>
      </left>
      <right style="hair">
        <color indexed="64"/>
      </right>
      <top/>
      <bottom style="hair">
        <color indexed="64"/>
      </bottom>
      <diagonal/>
    </border>
    <border>
      <left style="thin">
        <color auto="1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206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Continuous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horizontal="centerContinuous"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horizontal="centerContinuous" vertical="center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horizontal="center" vertical="center"/>
    </xf>
    <xf numFmtId="0" fontId="2" fillId="2" borderId="11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 applyProtection="1">
      <alignment horizontal="center" vertical="center"/>
      <protection locked="0"/>
    </xf>
    <xf numFmtId="0" fontId="2" fillId="2" borderId="15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176" fontId="3" fillId="0" borderId="3" xfId="0" applyNumberFormat="1" applyFont="1" applyBorder="1" applyAlignment="1">
      <alignment horizontal="centerContinuous" vertical="center" wrapText="1"/>
    </xf>
    <xf numFmtId="176" fontId="3" fillId="0" borderId="4" xfId="0" applyNumberFormat="1" applyFont="1" applyBorder="1" applyAlignment="1">
      <alignment horizontal="centerContinuous"/>
    </xf>
    <xf numFmtId="0" fontId="0" fillId="0" borderId="9" xfId="0" applyBorder="1" applyAlignment="1">
      <alignment horizontal="center" vertical="center"/>
    </xf>
    <xf numFmtId="0" fontId="3" fillId="0" borderId="18" xfId="0" applyFont="1" applyBorder="1" applyAlignment="1">
      <alignment horizontal="centerContinuous" vertical="top" wrapText="1"/>
    </xf>
    <xf numFmtId="0" fontId="3" fillId="0" borderId="18" xfId="0" applyFont="1" applyBorder="1" applyAlignment="1">
      <alignment horizontal="centerContinuous" vertical="center"/>
    </xf>
    <xf numFmtId="0" fontId="7" fillId="0" borderId="9" xfId="0" applyFont="1" applyBorder="1" applyAlignment="1">
      <alignment vertical="center" wrapText="1"/>
    </xf>
    <xf numFmtId="0" fontId="0" fillId="0" borderId="21" xfId="0" applyBorder="1" applyAlignment="1">
      <alignment horizontal="center" vertical="center"/>
    </xf>
    <xf numFmtId="0" fontId="2" fillId="2" borderId="22" xfId="0" applyFont="1" applyFill="1" applyBorder="1" applyAlignment="1" applyProtection="1">
      <alignment horizontal="center" vertical="center"/>
      <protection locked="0"/>
    </xf>
    <xf numFmtId="0" fontId="2" fillId="2" borderId="23" xfId="0" applyFont="1" applyFill="1" applyBorder="1" applyAlignment="1" applyProtection="1">
      <alignment horizontal="center" vertical="center"/>
      <protection locked="0"/>
    </xf>
    <xf numFmtId="0" fontId="2" fillId="2" borderId="2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>
      <alignment horizontal="centerContinuous"/>
    </xf>
    <xf numFmtId="0" fontId="0" fillId="0" borderId="24" xfId="0" applyBorder="1" applyAlignment="1">
      <alignment horizontal="centerContinuous"/>
    </xf>
    <xf numFmtId="0" fontId="0" fillId="0" borderId="27" xfId="0" applyBorder="1" applyAlignment="1">
      <alignment horizontal="centerContinuous"/>
    </xf>
    <xf numFmtId="0" fontId="3" fillId="0" borderId="31" xfId="0" applyFont="1" applyBorder="1" applyAlignment="1">
      <alignment horizontal="centerContinuous" vertical="top" wrapText="1"/>
    </xf>
    <xf numFmtId="0" fontId="9" fillId="0" borderId="31" xfId="0" applyFont="1" applyBorder="1" applyAlignment="1">
      <alignment horizontal="centerContinuous" vertical="center"/>
    </xf>
    <xf numFmtId="0" fontId="3" fillId="0" borderId="37" xfId="0" applyFont="1" applyBorder="1" applyAlignment="1">
      <alignment horizontal="centerContinuous" vertical="center"/>
    </xf>
    <xf numFmtId="0" fontId="3" fillId="0" borderId="40" xfId="0" applyFont="1" applyBorder="1" applyAlignment="1">
      <alignment horizontal="centerContinuous" vertical="center"/>
    </xf>
    <xf numFmtId="0" fontId="7" fillId="0" borderId="40" xfId="0" applyFont="1" applyBorder="1" applyAlignment="1">
      <alignment horizontal="centerContinuous" vertical="center" wrapText="1"/>
    </xf>
    <xf numFmtId="0" fontId="9" fillId="0" borderId="40" xfId="0" applyFont="1" applyBorder="1" applyAlignment="1">
      <alignment horizontal="centerContinuous" vertical="center"/>
    </xf>
    <xf numFmtId="0" fontId="0" fillId="0" borderId="9" xfId="0" applyBorder="1" applyAlignment="1">
      <alignment horizontal="left" vertical="center"/>
    </xf>
    <xf numFmtId="0" fontId="0" fillId="0" borderId="40" xfId="0" applyBorder="1" applyAlignment="1">
      <alignment horizontal="centerContinuous" vertical="center"/>
    </xf>
    <xf numFmtId="0" fontId="0" fillId="0" borderId="9" xfId="0" applyBorder="1" applyAlignment="1">
      <alignment horizontal="right" vertical="center"/>
    </xf>
    <xf numFmtId="0" fontId="7" fillId="0" borderId="40" xfId="0" applyFont="1" applyBorder="1" applyAlignment="1">
      <alignment vertical="center" wrapText="1"/>
    </xf>
    <xf numFmtId="0" fontId="3" fillId="0" borderId="40" xfId="0" applyFont="1" applyBorder="1" applyAlignment="1">
      <alignment horizontal="left" vertical="center"/>
    </xf>
    <xf numFmtId="0" fontId="0" fillId="0" borderId="17" xfId="0" applyBorder="1"/>
    <xf numFmtId="0" fontId="9" fillId="0" borderId="40" xfId="0" applyFont="1" applyBorder="1" applyAlignment="1">
      <alignment horizontal="left" vertical="center"/>
    </xf>
    <xf numFmtId="0" fontId="12" fillId="0" borderId="1" xfId="0" applyFont="1" applyBorder="1" applyAlignment="1">
      <alignment horizontal="centerContinuous" vertical="center"/>
    </xf>
    <xf numFmtId="0" fontId="0" fillId="0" borderId="17" xfId="0" applyBorder="1" applyAlignment="1">
      <alignment horizontal="centerContinuous" vertical="center"/>
    </xf>
    <xf numFmtId="0" fontId="9" fillId="0" borderId="9" xfId="0" applyFont="1" applyBorder="1" applyAlignment="1">
      <alignment vertical="center"/>
    </xf>
    <xf numFmtId="0" fontId="9" fillId="0" borderId="40" xfId="0" applyFont="1" applyBorder="1" applyAlignment="1">
      <alignment vertical="center"/>
    </xf>
    <xf numFmtId="0" fontId="0" fillId="0" borderId="21" xfId="0" applyBorder="1" applyAlignment="1">
      <alignment horizontal="centerContinuous" vertical="center"/>
    </xf>
    <xf numFmtId="0" fontId="0" fillId="0" borderId="46" xfId="0" applyBorder="1" applyAlignment="1">
      <alignment horizontal="centerContinuous" vertical="center"/>
    </xf>
    <xf numFmtId="0" fontId="0" fillId="0" borderId="28" xfId="0" applyBorder="1" applyAlignment="1">
      <alignment vertical="center"/>
    </xf>
    <xf numFmtId="0" fontId="7" fillId="0" borderId="52" xfId="0" applyFont="1" applyBorder="1" applyAlignment="1">
      <alignment vertical="center" wrapText="1"/>
    </xf>
    <xf numFmtId="0" fontId="0" fillId="0" borderId="52" xfId="0" applyBorder="1" applyAlignment="1">
      <alignment vertical="center"/>
    </xf>
    <xf numFmtId="0" fontId="12" fillId="0" borderId="17" xfId="0" applyFont="1" applyBorder="1" applyAlignment="1">
      <alignment horizontal="centerContinuous" vertical="center"/>
    </xf>
    <xf numFmtId="0" fontId="0" fillId="0" borderId="9" xfId="0" applyBorder="1" applyAlignment="1">
      <alignment vertical="center"/>
    </xf>
    <xf numFmtId="177" fontId="13" fillId="0" borderId="55" xfId="0" applyNumberFormat="1" applyFont="1" applyBorder="1" applyAlignment="1">
      <alignment horizontal="centerContinuous" vertical="center"/>
    </xf>
    <xf numFmtId="0" fontId="13" fillId="0" borderId="56" xfId="0" applyFont="1" applyBorder="1" applyAlignment="1">
      <alignment horizontal="centerContinuous" vertical="center"/>
    </xf>
    <xf numFmtId="0" fontId="0" fillId="0" borderId="0" xfId="0" applyAlignment="1">
      <alignment horizontal="left" vertical="center" indent="2"/>
    </xf>
    <xf numFmtId="0" fontId="10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0" fillId="0" borderId="7" xfId="0" applyBorder="1" applyAlignment="1">
      <alignment horizontal="right" vertical="center"/>
    </xf>
    <xf numFmtId="0" fontId="0" fillId="0" borderId="7" xfId="0" applyBorder="1" applyAlignment="1" applyProtection="1">
      <alignment horizontal="right" vertical="center" wrapText="1"/>
      <protection locked="0"/>
    </xf>
    <xf numFmtId="0" fontId="0" fillId="0" borderId="0" xfId="0" applyAlignment="1">
      <alignment vertical="top"/>
    </xf>
    <xf numFmtId="0" fontId="10" fillId="0" borderId="0" xfId="0" applyFont="1" applyAlignment="1">
      <alignment horizontal="left" vertical="top" wrapText="1"/>
    </xf>
    <xf numFmtId="0" fontId="0" fillId="0" borderId="0" xfId="0" applyAlignment="1">
      <alignment vertical="top" wrapText="1"/>
    </xf>
    <xf numFmtId="0" fontId="14" fillId="0" borderId="0" xfId="0" applyFont="1"/>
    <xf numFmtId="14" fontId="14" fillId="0" borderId="0" xfId="0" applyNumberFormat="1" applyFont="1"/>
    <xf numFmtId="55" fontId="14" fillId="0" borderId="0" xfId="0" applyNumberFormat="1" applyFont="1"/>
    <xf numFmtId="0" fontId="0" fillId="0" borderId="17" xfId="0" applyBorder="1" applyAlignment="1">
      <alignment horizontal="center"/>
    </xf>
    <xf numFmtId="0" fontId="2" fillId="2" borderId="17" xfId="0" applyFont="1" applyFill="1" applyBorder="1" applyAlignment="1" applyProtection="1">
      <alignment horizontal="center"/>
      <protection locked="0"/>
    </xf>
    <xf numFmtId="0" fontId="7" fillId="0" borderId="17" xfId="0" applyFont="1" applyBorder="1"/>
    <xf numFmtId="0" fontId="0" fillId="0" borderId="21" xfId="0" applyBorder="1"/>
    <xf numFmtId="0" fontId="4" fillId="2" borderId="16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/>
    </xf>
    <xf numFmtId="0" fontId="4" fillId="2" borderId="44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0" fontId="5" fillId="2" borderId="46" xfId="0" applyFont="1" applyFill="1" applyBorder="1" applyAlignment="1" applyProtection="1">
      <alignment horizontal="center" vertical="center"/>
      <protection locked="0"/>
    </xf>
    <xf numFmtId="0" fontId="5" fillId="2" borderId="49" xfId="0" applyFont="1" applyFill="1" applyBorder="1" applyAlignment="1" applyProtection="1">
      <alignment horizontal="center" vertical="center"/>
      <protection locked="0"/>
    </xf>
    <xf numFmtId="0" fontId="5" fillId="2" borderId="21" xfId="0" applyFont="1" applyFill="1" applyBorder="1" applyAlignment="1" applyProtection="1">
      <alignment horizontal="center" vertical="center"/>
      <protection locked="0"/>
    </xf>
    <xf numFmtId="176" fontId="3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0" fillId="0" borderId="17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7" fillId="2" borderId="18" xfId="0" applyFont="1" applyFill="1" applyBorder="1" applyAlignment="1" applyProtection="1">
      <alignment horizontal="left" vertical="center"/>
      <protection locked="0"/>
    </xf>
    <xf numFmtId="0" fontId="7" fillId="2" borderId="40" xfId="0" applyFont="1" applyFill="1" applyBorder="1" applyAlignment="1" applyProtection="1">
      <alignment horizontal="left" vertical="center"/>
      <protection locked="0"/>
    </xf>
    <xf numFmtId="0" fontId="7" fillId="2" borderId="52" xfId="0" applyFont="1" applyFill="1" applyBorder="1" applyAlignment="1" applyProtection="1">
      <alignment horizontal="left" vertical="center"/>
      <protection locked="0"/>
    </xf>
    <xf numFmtId="0" fontId="9" fillId="2" borderId="9" xfId="0" applyFont="1" applyFill="1" applyBorder="1" applyAlignment="1" applyProtection="1">
      <alignment horizontal="left" vertical="center"/>
      <protection locked="0"/>
    </xf>
    <xf numFmtId="0" fontId="7" fillId="2" borderId="20" xfId="0" applyFont="1" applyFill="1" applyBorder="1" applyAlignment="1" applyProtection="1">
      <alignment horizontal="center" vertical="center" wrapText="1"/>
      <protection locked="0"/>
    </xf>
    <xf numFmtId="0" fontId="7" fillId="2" borderId="34" xfId="0" applyFont="1" applyFill="1" applyBorder="1" applyAlignment="1" applyProtection="1">
      <alignment horizontal="center" vertical="center" wrapText="1"/>
      <protection locked="0"/>
    </xf>
    <xf numFmtId="0" fontId="5" fillId="2" borderId="41" xfId="0" applyFont="1" applyFill="1" applyBorder="1" applyAlignment="1" applyProtection="1">
      <alignment horizontal="left" vertical="center" wrapText="1"/>
      <protection locked="0"/>
    </xf>
    <xf numFmtId="0" fontId="5" fillId="2" borderId="54" xfId="0" applyFont="1" applyFill="1" applyBorder="1" applyAlignment="1" applyProtection="1">
      <alignment horizontal="left" vertical="center" wrapText="1"/>
      <protection locked="0"/>
    </xf>
    <xf numFmtId="0" fontId="7" fillId="2" borderId="35" xfId="0" applyFont="1" applyFill="1" applyBorder="1" applyAlignment="1" applyProtection="1">
      <alignment horizontal="left" vertical="center"/>
      <protection locked="0"/>
    </xf>
    <xf numFmtId="0" fontId="7" fillId="2" borderId="42" xfId="0" applyFont="1" applyFill="1" applyBorder="1" applyAlignment="1" applyProtection="1">
      <alignment horizontal="left" vertical="center"/>
      <protection locked="0"/>
    </xf>
    <xf numFmtId="0" fontId="7" fillId="2" borderId="25" xfId="0" applyFont="1" applyFill="1" applyBorder="1" applyAlignment="1" applyProtection="1">
      <alignment horizontal="left" vertical="center"/>
      <protection locked="0"/>
    </xf>
    <xf numFmtId="0" fontId="7" fillId="2" borderId="36" xfId="0" applyFont="1" applyFill="1" applyBorder="1" applyAlignment="1" applyProtection="1">
      <alignment horizontal="left" vertical="center"/>
      <protection locked="0"/>
    </xf>
    <xf numFmtId="0" fontId="7" fillId="2" borderId="43" xfId="0" applyFont="1" applyFill="1" applyBorder="1" applyAlignment="1" applyProtection="1">
      <alignment horizontal="left" vertical="center"/>
      <protection locked="0"/>
    </xf>
    <xf numFmtId="0" fontId="7" fillId="2" borderId="57" xfId="0" applyFont="1" applyFill="1" applyBorder="1" applyAlignment="1" applyProtection="1">
      <alignment horizontal="left" vertical="center"/>
      <protection locked="0"/>
    </xf>
    <xf numFmtId="176" fontId="3" fillId="0" borderId="17" xfId="0" applyNumberFormat="1" applyFont="1" applyBorder="1" applyAlignment="1">
      <alignment horizontal="center"/>
    </xf>
    <xf numFmtId="0" fontId="7" fillId="2" borderId="20" xfId="0" applyFont="1" applyFill="1" applyBorder="1" applyAlignment="1" applyProtection="1">
      <alignment horizontal="left" vertical="center"/>
      <protection locked="0"/>
    </xf>
    <xf numFmtId="0" fontId="7" fillId="2" borderId="41" xfId="0" applyFont="1" applyFill="1" applyBorder="1" applyAlignment="1" applyProtection="1">
      <alignment horizontal="left" vertical="center"/>
      <protection locked="0"/>
    </xf>
    <xf numFmtId="0" fontId="7" fillId="2" borderId="54" xfId="0" applyFont="1" applyFill="1" applyBorder="1" applyAlignment="1" applyProtection="1">
      <alignment horizontal="left" vertical="center"/>
      <protection locked="0"/>
    </xf>
    <xf numFmtId="0" fontId="10" fillId="2" borderId="1" xfId="0" applyFont="1" applyFill="1" applyBorder="1" applyAlignment="1" applyProtection="1">
      <alignment horizontal="left" vertical="top" wrapText="1"/>
      <protection locked="0"/>
    </xf>
    <xf numFmtId="0" fontId="10" fillId="2" borderId="17" xfId="0" applyFont="1" applyFill="1" applyBorder="1" applyAlignment="1" applyProtection="1">
      <alignment horizontal="left" vertical="top" wrapText="1"/>
      <protection locked="0"/>
    </xf>
    <xf numFmtId="0" fontId="10" fillId="2" borderId="21" xfId="0" applyFont="1" applyFill="1" applyBorder="1" applyAlignment="1" applyProtection="1">
      <alignment horizontal="left" vertical="top" wrapText="1"/>
      <protection locked="0"/>
    </xf>
    <xf numFmtId="0" fontId="5" fillId="2" borderId="10" xfId="0" applyFont="1" applyFill="1" applyBorder="1" applyAlignment="1" applyProtection="1">
      <alignment horizontal="left" vertical="center"/>
      <protection locked="0"/>
    </xf>
    <xf numFmtId="0" fontId="5" fillId="2" borderId="58" xfId="0" applyFont="1" applyFill="1" applyBorder="1" applyAlignment="1" applyProtection="1">
      <alignment horizontal="left" vertical="center"/>
      <protection locked="0"/>
    </xf>
    <xf numFmtId="0" fontId="10" fillId="2" borderId="58" xfId="0" applyFont="1" applyFill="1" applyBorder="1" applyAlignment="1" applyProtection="1">
      <alignment horizontal="center" vertical="center" wrapText="1"/>
      <protection locked="0"/>
    </xf>
    <xf numFmtId="0" fontId="10" fillId="2" borderId="49" xfId="0" applyFont="1" applyFill="1" applyBorder="1" applyAlignment="1" applyProtection="1">
      <alignment horizontal="center" vertical="center" wrapText="1"/>
      <protection locked="0"/>
    </xf>
    <xf numFmtId="0" fontId="10" fillId="2" borderId="46" xfId="0" applyFont="1" applyFill="1" applyBorder="1" applyAlignment="1" applyProtection="1">
      <alignment horizontal="left" vertical="center"/>
      <protection locked="0"/>
    </xf>
    <xf numFmtId="0" fontId="10" fillId="2" borderId="58" xfId="0" applyFont="1" applyFill="1" applyBorder="1" applyAlignment="1" applyProtection="1">
      <alignment horizontal="left" vertical="center"/>
      <protection locked="0"/>
    </xf>
    <xf numFmtId="0" fontId="10" fillId="2" borderId="59" xfId="0" applyFont="1" applyFill="1" applyBorder="1" applyAlignment="1" applyProtection="1">
      <alignment horizontal="center" vertical="center" wrapText="1"/>
      <protection locked="0"/>
    </xf>
    <xf numFmtId="0" fontId="10" fillId="2" borderId="2" xfId="0" applyFont="1" applyFill="1" applyBorder="1" applyAlignment="1" applyProtection="1">
      <alignment horizontal="left" vertical="top" wrapText="1"/>
      <protection locked="0"/>
    </xf>
    <xf numFmtId="0" fontId="10" fillId="2" borderId="9" xfId="0" applyFont="1" applyFill="1" applyBorder="1" applyAlignment="1" applyProtection="1">
      <alignment horizontal="left" vertical="top" wrapText="1"/>
      <protection locked="0"/>
    </xf>
    <xf numFmtId="0" fontId="10" fillId="2" borderId="28" xfId="0" applyFont="1" applyFill="1" applyBorder="1" applyAlignment="1" applyProtection="1">
      <alignment horizontal="left" vertical="top" wrapText="1"/>
      <protection locked="0"/>
    </xf>
    <xf numFmtId="0" fontId="10" fillId="2" borderId="3" xfId="0" applyFont="1" applyFill="1" applyBorder="1" applyAlignment="1" applyProtection="1">
      <alignment horizontal="left" vertical="top" wrapText="1"/>
      <protection locked="0"/>
    </xf>
    <xf numFmtId="0" fontId="10" fillId="2" borderId="0" xfId="0" applyFont="1" applyFill="1" applyAlignment="1" applyProtection="1">
      <alignment horizontal="left" vertical="top" wrapText="1"/>
      <protection locked="0"/>
    </xf>
    <xf numFmtId="0" fontId="10" fillId="2" borderId="24" xfId="0" applyFont="1" applyFill="1" applyBorder="1" applyAlignment="1" applyProtection="1">
      <alignment horizontal="left" vertical="top" wrapText="1"/>
      <protection locked="0"/>
    </xf>
    <xf numFmtId="0" fontId="10" fillId="2" borderId="4" xfId="0" applyFont="1" applyFill="1" applyBorder="1" applyAlignment="1" applyProtection="1">
      <alignment horizontal="left" vertical="top" wrapText="1"/>
      <protection locked="0"/>
    </xf>
    <xf numFmtId="0" fontId="10" fillId="2" borderId="30" xfId="0" applyFont="1" applyFill="1" applyBorder="1" applyAlignment="1" applyProtection="1">
      <alignment horizontal="left" vertical="top" wrapText="1"/>
      <protection locked="0"/>
    </xf>
    <xf numFmtId="0" fontId="10" fillId="2" borderId="27" xfId="0" applyFont="1" applyFill="1" applyBorder="1" applyAlignment="1" applyProtection="1">
      <alignment horizontal="left" vertical="top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58" xfId="0" applyFont="1" applyFill="1" applyBorder="1" applyAlignment="1" applyProtection="1">
      <alignment horizontal="left" vertical="center" wrapText="1"/>
      <protection locked="0"/>
    </xf>
    <xf numFmtId="0" fontId="10" fillId="2" borderId="46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17" xfId="0" applyFont="1" applyFill="1" applyBorder="1" applyAlignment="1" applyProtection="1">
      <alignment horizontal="left" vertical="center" wrapText="1"/>
      <protection locked="0"/>
    </xf>
    <xf numFmtId="0" fontId="10" fillId="2" borderId="17" xfId="0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6" fillId="2" borderId="9" xfId="0" applyFont="1" applyFill="1" applyBorder="1" applyAlignment="1" applyProtection="1">
      <alignment horizontal="center" vertical="center"/>
      <protection locked="0"/>
    </xf>
    <xf numFmtId="0" fontId="6" fillId="2" borderId="47" xfId="0" applyFont="1" applyFill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center" vertical="center"/>
      <protection locked="0"/>
    </xf>
    <xf numFmtId="0" fontId="6" fillId="2" borderId="48" xfId="0" applyFont="1" applyFill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30" xfId="0" applyFont="1" applyFill="1" applyBorder="1" applyAlignment="1" applyProtection="1">
      <alignment horizontal="center" vertical="center"/>
      <protection locked="0"/>
    </xf>
    <xf numFmtId="0" fontId="6" fillId="2" borderId="33" xfId="0" applyFont="1" applyFill="1" applyBorder="1" applyAlignment="1" applyProtection="1">
      <alignment horizontal="center" vertical="center"/>
      <protection locked="0"/>
    </xf>
    <xf numFmtId="0" fontId="11" fillId="2" borderId="50" xfId="0" applyFont="1" applyFill="1" applyBorder="1" applyAlignment="1" applyProtection="1">
      <alignment horizontal="center" vertical="center"/>
      <protection locked="0"/>
    </xf>
    <xf numFmtId="0" fontId="11" fillId="2" borderId="9" xfId="0" applyFont="1" applyFill="1" applyBorder="1" applyAlignment="1" applyProtection="1">
      <alignment horizontal="center" vertical="center"/>
      <protection locked="0"/>
    </xf>
    <xf numFmtId="0" fontId="11" fillId="2" borderId="28" xfId="0" applyFont="1" applyFill="1" applyBorder="1" applyAlignment="1" applyProtection="1">
      <alignment horizontal="center" vertical="center"/>
      <protection locked="0"/>
    </xf>
    <xf numFmtId="0" fontId="11" fillId="2" borderId="51" xfId="0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Alignment="1" applyProtection="1">
      <alignment horizontal="center" vertical="center"/>
      <protection locked="0"/>
    </xf>
    <xf numFmtId="0" fontId="11" fillId="2" borderId="24" xfId="0" applyFont="1" applyFill="1" applyBorder="1" applyAlignment="1" applyProtection="1">
      <alignment horizontal="center" vertical="center"/>
      <protection locked="0"/>
    </xf>
    <xf numFmtId="0" fontId="11" fillId="2" borderId="39" xfId="0" applyFont="1" applyFill="1" applyBorder="1" applyAlignment="1" applyProtection="1">
      <alignment horizontal="center" vertical="center"/>
      <protection locked="0"/>
    </xf>
    <xf numFmtId="0" fontId="11" fillId="2" borderId="30" xfId="0" applyFont="1" applyFill="1" applyBorder="1" applyAlignment="1" applyProtection="1">
      <alignment horizontal="center" vertical="center"/>
      <protection locked="0"/>
    </xf>
    <xf numFmtId="0" fontId="11" fillId="2" borderId="27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/>
      <protection locked="0"/>
    </xf>
    <xf numFmtId="0" fontId="5" fillId="2" borderId="47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30" xfId="0" applyFont="1" applyFill="1" applyBorder="1" applyAlignment="1" applyProtection="1">
      <alignment horizontal="center" vertical="center"/>
      <protection locked="0"/>
    </xf>
    <xf numFmtId="0" fontId="5" fillId="2" borderId="33" xfId="0" applyFont="1" applyFill="1" applyBorder="1" applyAlignment="1" applyProtection="1">
      <alignment horizontal="center" vertical="center"/>
      <protection locked="0"/>
    </xf>
    <xf numFmtId="0" fontId="5" fillId="2" borderId="50" xfId="0" applyFont="1" applyFill="1" applyBorder="1" applyAlignment="1" applyProtection="1">
      <alignment horizontal="center" vertical="center"/>
      <protection locked="0"/>
    </xf>
    <xf numFmtId="0" fontId="5" fillId="2" borderId="28" xfId="0" applyFont="1" applyFill="1" applyBorder="1" applyAlignment="1" applyProtection="1">
      <alignment horizontal="center" vertical="center"/>
      <protection locked="0"/>
    </xf>
    <xf numFmtId="0" fontId="5" fillId="2" borderId="39" xfId="0" applyFont="1" applyFill="1" applyBorder="1" applyAlignment="1" applyProtection="1">
      <alignment horizontal="center" vertical="center"/>
      <protection locked="0"/>
    </xf>
    <xf numFmtId="0" fontId="5" fillId="2" borderId="27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2" borderId="19" xfId="0" applyFont="1" applyFill="1" applyBorder="1" applyAlignment="1" applyProtection="1">
      <alignment horizontal="center" vertical="center" wrapText="1"/>
      <protection locked="0"/>
    </xf>
    <xf numFmtId="0" fontId="7" fillId="2" borderId="32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33" xfId="0" applyFont="1" applyFill="1" applyBorder="1" applyAlignment="1" applyProtection="1">
      <alignment horizontal="center" vertical="center" wrapText="1"/>
      <protection locked="0"/>
    </xf>
    <xf numFmtId="0" fontId="5" fillId="2" borderId="38" xfId="0" applyFont="1" applyFill="1" applyBorder="1" applyAlignment="1" applyProtection="1">
      <alignment horizontal="left" vertical="center" wrapText="1"/>
      <protection locked="0"/>
    </xf>
    <xf numFmtId="0" fontId="5" fillId="2" borderId="45" xfId="0" applyFont="1" applyFill="1" applyBorder="1" applyAlignment="1" applyProtection="1">
      <alignment horizontal="left" vertical="center" wrapText="1"/>
      <protection locked="0"/>
    </xf>
    <xf numFmtId="0" fontId="5" fillId="2" borderId="53" xfId="0" applyFont="1" applyFill="1" applyBorder="1" applyAlignment="1" applyProtection="1">
      <alignment horizontal="left" vertical="center" wrapText="1"/>
      <protection locked="0"/>
    </xf>
    <xf numFmtId="0" fontId="5" fillId="2" borderId="39" xfId="0" applyFont="1" applyFill="1" applyBorder="1" applyAlignment="1" applyProtection="1">
      <alignment horizontal="left" vertical="center" wrapText="1"/>
      <protection locked="0"/>
    </xf>
    <xf numFmtId="0" fontId="5" fillId="2" borderId="30" xfId="0" applyFont="1" applyFill="1" applyBorder="1" applyAlignment="1" applyProtection="1">
      <alignment horizontal="left" vertical="center" wrapText="1"/>
      <protection locked="0"/>
    </xf>
    <xf numFmtId="0" fontId="5" fillId="2" borderId="27" xfId="0" applyFont="1" applyFill="1" applyBorder="1" applyAlignment="1" applyProtection="1">
      <alignment horizontal="left" vertical="center" wrapText="1"/>
      <protection locked="0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left" vertical="center" wrapText="1"/>
    </xf>
    <xf numFmtId="0" fontId="3" fillId="0" borderId="27" xfId="0" applyFont="1" applyBorder="1" applyAlignment="1">
      <alignment horizontal="left" vertical="center" wrapText="1"/>
    </xf>
    <xf numFmtId="0" fontId="8" fillId="2" borderId="1" xfId="1" applyFill="1" applyBorder="1" applyAlignment="1" applyProtection="1">
      <alignment horizontal="left" vertical="center"/>
      <protection locked="0"/>
    </xf>
    <xf numFmtId="0" fontId="9" fillId="2" borderId="17" xfId="0" applyFont="1" applyFill="1" applyBorder="1" applyAlignment="1" applyProtection="1">
      <alignment horizontal="left" vertical="center"/>
      <protection locked="0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0" fontId="7" fillId="2" borderId="17" xfId="0" applyFont="1" applyFill="1" applyBorder="1" applyAlignment="1" applyProtection="1">
      <alignment horizontal="left" vertical="center" wrapText="1"/>
      <protection locked="0"/>
    </xf>
    <xf numFmtId="0" fontId="0" fillId="2" borderId="2" xfId="0" applyFill="1" applyBorder="1" applyAlignment="1" applyProtection="1">
      <alignment vertical="center"/>
      <protection locked="0"/>
    </xf>
    <xf numFmtId="0" fontId="0" fillId="2" borderId="9" xfId="0" applyFill="1" applyBorder="1" applyAlignment="1" applyProtection="1">
      <alignment vertical="center"/>
      <protection locked="0"/>
    </xf>
    <xf numFmtId="0" fontId="0" fillId="2" borderId="28" xfId="0" applyFill="1" applyBorder="1" applyAlignment="1" applyProtection="1">
      <alignment vertical="center"/>
      <protection locked="0"/>
    </xf>
    <xf numFmtId="0" fontId="12" fillId="2" borderId="3" xfId="0" applyFont="1" applyFill="1" applyBorder="1" applyAlignment="1" applyProtection="1">
      <alignment vertical="center"/>
      <protection locked="0"/>
    </xf>
    <xf numFmtId="0" fontId="0" fillId="2" borderId="0" xfId="0" applyFill="1" applyAlignment="1" applyProtection="1">
      <alignment vertical="center"/>
      <protection locked="0"/>
    </xf>
    <xf numFmtId="0" fontId="0" fillId="2" borderId="24" xfId="0" applyFill="1" applyBorder="1" applyAlignment="1" applyProtection="1">
      <alignment vertical="center"/>
      <protection locked="0"/>
    </xf>
    <xf numFmtId="0" fontId="0" fillId="2" borderId="0" xfId="0" applyFill="1" applyAlignment="1" applyProtection="1">
      <alignment horizontal="centerContinuous" vertical="center"/>
      <protection locked="0"/>
    </xf>
    <xf numFmtId="0" fontId="12" fillId="2" borderId="3" xfId="0" applyFont="1" applyFill="1" applyBorder="1" applyAlignment="1" applyProtection="1">
      <alignment horizontal="centerContinuous" vertical="center"/>
      <protection locked="0"/>
    </xf>
    <xf numFmtId="0" fontId="0" fillId="2" borderId="24" xfId="0" applyFill="1" applyBorder="1" applyAlignment="1" applyProtection="1">
      <alignment horizontal="centerContinuous" vertical="center"/>
      <protection locked="0"/>
    </xf>
    <xf numFmtId="0" fontId="12" fillId="2" borderId="0" xfId="0" applyFont="1" applyFill="1" applyAlignment="1" applyProtection="1">
      <alignment horizontal="centerContinuous" vertical="center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24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30" xfId="0" applyFont="1" applyFill="1" applyBorder="1" applyAlignment="1" applyProtection="1">
      <alignment horizontal="center" vertical="center" wrapText="1"/>
      <protection locked="0"/>
    </xf>
    <xf numFmtId="0" fontId="3" fillId="2" borderId="27" xfId="0" applyFont="1" applyFill="1" applyBorder="1" applyAlignment="1" applyProtection="1">
      <alignment horizontal="center" vertical="center" wrapText="1"/>
      <protection locked="0"/>
    </xf>
  </cellXfs>
  <cellStyles count="2">
    <cellStyle name="ハイパーリンク" xfId="1" builtinId="8"/>
    <cellStyle name="標準" xfId="0" builtinId="0"/>
  </cellStyles>
  <dxfs count="72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  <numFmt numFmtId="19" formatCode="yyyy/m/d"/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  <numFmt numFmtId="19" formatCode="yyyy/m/d"/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  <numFmt numFmtId="19" formatCode="yyyy/m/d"/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  <numFmt numFmtId="19" formatCode="yyyy/m/d"/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  <numFmt numFmtId="19" formatCode="yyyy/m/d"/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  <numFmt numFmtId="19" formatCode="yyyy/m/d"/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  <numFmt numFmtId="19" formatCode="yyyy/m/d"/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  <numFmt numFmtId="19" formatCode="yyyy/m/d"/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  <numFmt numFmtId="19" formatCode="yyyy/m/d"/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  <numFmt numFmtId="19" formatCode="yyyy/m/d"/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  <numFmt numFmtId="19" formatCode="yyyy/m/d"/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  <dxf>
      <font>
        <b val="0"/>
        <i val="0"/>
        <strike val="0"/>
        <u val="none"/>
        <vertAlign val="baseline"/>
        <sz val="11"/>
        <color auto="1"/>
        <name val="游ゴシック"/>
      </font>
    </dxf>
  </dxfs>
  <tableStyles count="0" defaultTableStyle="TableStyleMedium2" defaultPivotStyle="PivotStyleLight16"/>
  <colors>
    <mruColors>
      <color rgb="FFFFFF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ESデータテーブル" displayName="ESデータテーブル" ref="A2:BM3" totalsRowShown="0" headerRowDxfId="71" dataDxfId="70">
  <autoFilter ref="A2:BM3" xr:uid="{00000000-0009-0000-0100-000001000000}"/>
  <tableColumns count="65">
    <tableColumn id="1" xr3:uid="{00000000-0010-0000-0000-000001000000}" name="キー" dataDxfId="69"/>
    <tableColumn id="63" xr3:uid="{00000000-0010-0000-0000-00003F000000}" name="選考フロー" dataDxfId="68">
      <calculatedColumnFormula>エントリーシート!$B$1</calculatedColumnFormula>
    </tableColumn>
    <tableColumn id="66" xr3:uid="{00000000-0010-0000-0000-000042000000}" name="受験No" dataDxfId="67"/>
    <tableColumn id="2" xr3:uid="{00000000-0010-0000-0000-000002000000}" name="姓" dataDxfId="66">
      <calculatedColumnFormula>エントリーシート!B4</calculatedColumnFormula>
    </tableColumn>
    <tableColumn id="3" xr3:uid="{00000000-0010-0000-0000-000003000000}" name="名" dataDxfId="65">
      <calculatedColumnFormula>エントリーシート!G4</calculatedColumnFormula>
    </tableColumn>
    <tableColumn id="4" xr3:uid="{00000000-0010-0000-0000-000004000000}" name="セイ" dataDxfId="64">
      <calculatedColumnFormula>エントリーシート!B3</calculatedColumnFormula>
    </tableColumn>
    <tableColumn id="5" xr3:uid="{00000000-0010-0000-0000-000005000000}" name="メイ" dataDxfId="63">
      <calculatedColumnFormula>エントリーシート!G3</calculatedColumnFormula>
    </tableColumn>
    <tableColumn id="6" xr3:uid="{00000000-0010-0000-0000-000006000000}" name="希望職種1" dataDxfId="62">
      <calculatedColumnFormula>エントリーシート!L4</calculatedColumnFormula>
    </tableColumn>
    <tableColumn id="7" xr3:uid="{00000000-0010-0000-0000-000007000000}" name="希望職種2" dataDxfId="61">
      <calculatedColumnFormula>エントリーシート!O4</calculatedColumnFormula>
    </tableColumn>
    <tableColumn id="8" xr3:uid="{00000000-0010-0000-0000-000008000000}" name="面談会場" dataDxfId="60">
      <calculatedColumnFormula>エントリーシート!L7</calculatedColumnFormula>
    </tableColumn>
    <tableColumn id="9" xr3:uid="{00000000-0010-0000-0000-000009000000}" name="生年月日" dataDxfId="59">
      <calculatedColumnFormula>DATE(エントリーシート!B7,エントリーシート!E7,エントリーシート!G7)</calculatedColumnFormula>
    </tableColumn>
    <tableColumn id="10" xr3:uid="{00000000-0010-0000-0000-00000A000000}" name="年齢" dataDxfId="58">
      <calculatedColumnFormula>DATEDIF(K3,TODAY(),"Y")</calculatedColumnFormula>
    </tableColumn>
    <tableColumn id="11" xr3:uid="{00000000-0010-0000-0000-00000B000000}" name="現住所-郵便" dataDxfId="57">
      <calculatedColumnFormula>エントリーシート!C9</calculatedColumnFormula>
    </tableColumn>
    <tableColumn id="12" xr3:uid="{00000000-0010-0000-0000-00000C000000}" name="現住所-電話" dataDxfId="56">
      <calculatedColumnFormula>エントリーシート!I9</calculatedColumnFormula>
    </tableColumn>
    <tableColumn id="64" xr3:uid="{00000000-0010-0000-0000-000040000000}" name="現住所-都道府県" dataDxfId="55">
      <calculatedColumnFormula>エントリーシート!B11</calculatedColumnFormula>
    </tableColumn>
    <tableColumn id="13" xr3:uid="{00000000-0010-0000-0000-00000D000000}" name="現住所" dataDxfId="54">
      <calculatedColumnFormula>エントリーシート!D11</calculatedColumnFormula>
    </tableColumn>
    <tableColumn id="14" xr3:uid="{00000000-0010-0000-0000-00000E000000}" name="休暇中住所-郵便" dataDxfId="53">
      <calculatedColumnFormula>エントリーシート!C13</calculatedColumnFormula>
    </tableColumn>
    <tableColumn id="15" xr3:uid="{00000000-0010-0000-0000-00000F000000}" name="休暇中住所-電話" dataDxfId="52">
      <calculatedColumnFormula>エントリーシート!I13</calculatedColumnFormula>
    </tableColumn>
    <tableColumn id="65" xr3:uid="{00000000-0010-0000-0000-000041000000}" name="休暇中都道府県" dataDxfId="51">
      <calculatedColumnFormula>エントリーシート!B15</calculatedColumnFormula>
    </tableColumn>
    <tableColumn id="16" xr3:uid="{00000000-0010-0000-0000-000010000000}" name="休暇中住所" dataDxfId="50">
      <calculatedColumnFormula>エントリーシート!D15</calculatedColumnFormula>
    </tableColumn>
    <tableColumn id="17" xr3:uid="{00000000-0010-0000-0000-000011000000}" name="メール" dataDxfId="49">
      <calculatedColumnFormula>エントリーシート!B16</calculatedColumnFormula>
    </tableColumn>
    <tableColumn id="18" xr3:uid="{00000000-0010-0000-0000-000012000000}" name="携帯" dataDxfId="48">
      <calculatedColumnFormula>エントリーシート!B17</calculatedColumnFormula>
    </tableColumn>
    <tableColumn id="19" xr3:uid="{00000000-0010-0000-0000-000013000000}" name="学歴1-年月" dataDxfId="47">
      <calculatedColumnFormula>TEXT(DATE(エントリーシート!$A20,エントリーシート!$B20,1),"yyyy年M月")</calculatedColumnFormula>
    </tableColumn>
    <tableColumn id="20" xr3:uid="{00000000-0010-0000-0000-000014000000}" name="学歴1-校名" dataDxfId="46">
      <calculatedColumnFormula>エントリーシート!C20</calculatedColumnFormula>
    </tableColumn>
    <tableColumn id="21" xr3:uid="{00000000-0010-0000-0000-000015000000}" name="学歴2-年月" dataDxfId="45">
      <calculatedColumnFormula>TEXT(DATE(エントリーシート!$A21,エントリーシート!$B21,1),"yyyy年M月")</calculatedColumnFormula>
    </tableColumn>
    <tableColumn id="22" xr3:uid="{00000000-0010-0000-0000-000016000000}" name="学歴2-校名" dataDxfId="44">
      <calculatedColumnFormula>エントリーシート!C21</calculatedColumnFormula>
    </tableColumn>
    <tableColumn id="23" xr3:uid="{00000000-0010-0000-0000-000017000000}" name="学歴3-年月" dataDxfId="43">
      <calculatedColumnFormula>TEXT(DATE(エントリーシート!$A22,エントリーシート!$B22,1),"yyyy年M月")</calculatedColumnFormula>
    </tableColumn>
    <tableColumn id="24" xr3:uid="{00000000-0010-0000-0000-000018000000}" name="学歴3-校名" dataDxfId="42">
      <calculatedColumnFormula>エントリーシート!C22</calculatedColumnFormula>
    </tableColumn>
    <tableColumn id="25" xr3:uid="{00000000-0010-0000-0000-000019000000}" name="学歴4-年月" dataDxfId="41">
      <calculatedColumnFormula>TEXT(DATE(エントリーシート!$A23,エントリーシート!$B23,1),"yyyy年M月")</calculatedColumnFormula>
    </tableColumn>
    <tableColumn id="26" xr3:uid="{00000000-0010-0000-0000-00001A000000}" name="学歴4-校名" dataDxfId="40">
      <calculatedColumnFormula>エントリーシート!C23</calculatedColumnFormula>
    </tableColumn>
    <tableColumn id="27" xr3:uid="{00000000-0010-0000-0000-00001B000000}" name="学歴5-年月" dataDxfId="39">
      <calculatedColumnFormula>TEXT(DATE(エントリーシート!$A24,エントリーシート!$B24,1),"yyyy年M月")</calculatedColumnFormula>
    </tableColumn>
    <tableColumn id="28" xr3:uid="{00000000-0010-0000-0000-00001C000000}" name="学歴5-校名" dataDxfId="38">
      <calculatedColumnFormula>エントリーシート!C24</calculatedColumnFormula>
    </tableColumn>
    <tableColumn id="29" xr3:uid="{00000000-0010-0000-0000-00001D000000}" name="学歴6-年月" dataDxfId="37">
      <calculatedColumnFormula>TEXT(DATE(エントリーシート!$A25,エントリーシート!$B25,1),"yyyy年M月")</calculatedColumnFormula>
    </tableColumn>
    <tableColumn id="30" xr3:uid="{00000000-0010-0000-0000-00001E000000}" name="学歴6-校名" dataDxfId="36">
      <calculatedColumnFormula>エントリーシート!C25</calculatedColumnFormula>
    </tableColumn>
    <tableColumn id="31" xr3:uid="{00000000-0010-0000-0000-00001F000000}" name="学歴7-年月" dataDxfId="35">
      <calculatedColumnFormula>TEXT(DATE(エントリーシート!$A26,エントリーシート!$B26,1),"yyyy年M月")</calculatedColumnFormula>
    </tableColumn>
    <tableColumn id="32" xr3:uid="{00000000-0010-0000-0000-000020000000}" name="学歴7-校名" dataDxfId="34">
      <calculatedColumnFormula>エントリーシート!C26</calculatedColumnFormula>
    </tableColumn>
    <tableColumn id="33" xr3:uid="{00000000-0010-0000-0000-000021000000}" name="学歴8-年月" dataDxfId="33">
      <calculatedColumnFormula>TEXT(DATE(エントリーシート!$A27,エントリーシート!$B27,1),"yyyy年M月")</calculatedColumnFormula>
    </tableColumn>
    <tableColumn id="34" xr3:uid="{00000000-0010-0000-0000-000022000000}" name="学歴8-校名" dataDxfId="32">
      <calculatedColumnFormula>エントリーシート!C27</calculatedColumnFormula>
    </tableColumn>
    <tableColumn id="35" xr3:uid="{00000000-0010-0000-0000-000023000000}" name="学歴9-年月" dataDxfId="31">
      <calculatedColumnFormula>TEXT(DATE(エントリーシート!$A28,エントリーシート!$B28,1),"yyyy年M月")</calculatedColumnFormula>
    </tableColumn>
    <tableColumn id="36" xr3:uid="{00000000-0010-0000-0000-000024000000}" name="学歴9-校名" dataDxfId="30">
      <calculatedColumnFormula>エントリーシート!C28</calculatedColumnFormula>
    </tableColumn>
    <tableColumn id="37" xr3:uid="{00000000-0010-0000-0000-000025000000}" name="学歴10-年月" dataDxfId="29">
      <calculatedColumnFormula>TEXT(DATE(エントリーシート!$A29,エントリーシート!$B29,1),"yyyy年M月")</calculatedColumnFormula>
    </tableColumn>
    <tableColumn id="38" xr3:uid="{00000000-0010-0000-0000-000026000000}" name="学歴10-校名" dataDxfId="28">
      <calculatedColumnFormula>エントリーシート!C29</calculatedColumnFormula>
    </tableColumn>
    <tableColumn id="39" xr3:uid="{00000000-0010-0000-0000-000027000000}" name="免許資格" dataDxfId="27">
      <calculatedColumnFormula>エントリーシート!C31</calculatedColumnFormula>
    </tableColumn>
    <tableColumn id="40" xr3:uid="{00000000-0010-0000-0000-000028000000}" name="趣味特技" dataDxfId="26">
      <calculatedColumnFormula>エントリーシート!C33</calculatedColumnFormula>
    </tableColumn>
    <tableColumn id="41" xr3:uid="{00000000-0010-0000-0000-000029000000}" name="ゼミ・専攻" dataDxfId="25">
      <calculatedColumnFormula>エントリーシート!C34</calculatedColumnFormula>
    </tableColumn>
    <tableColumn id="42" xr3:uid="{00000000-0010-0000-0000-00002A000000}" name="クラブ・アルバイト" dataDxfId="24">
      <calculatedColumnFormula>エントリーシート!C37</calculatedColumnFormula>
    </tableColumn>
    <tableColumn id="43" xr3:uid="{00000000-0010-0000-0000-00002B000000}" name="志望理由" dataDxfId="23">
      <calculatedColumnFormula>エントリーシート!U4</calculatedColumnFormula>
    </tableColumn>
    <tableColumn id="45" xr3:uid="{00000000-0010-0000-0000-00002D000000}" name="力を入れたこと" dataDxfId="22">
      <calculatedColumnFormula>エントリーシート!U18</calculatedColumnFormula>
    </tableColumn>
    <tableColumn id="46" xr3:uid="{00000000-0010-0000-0000-00002E000000}" name="気になった出来事" dataDxfId="21">
      <calculatedColumnFormula>エントリーシート!U28</calculatedColumnFormula>
    </tableColumn>
    <tableColumn id="47" xr3:uid="{00000000-0010-0000-0000-00002F000000}" name="他社1-名称" dataDxfId="20">
      <calculatedColumnFormula>エントリーシート!U37</calculatedColumnFormula>
    </tableColumn>
    <tableColumn id="48" xr3:uid="{00000000-0010-0000-0000-000030000000}" name="他社1-進捗" dataDxfId="19">
      <calculatedColumnFormula>エントリーシート!AB37</calculatedColumnFormula>
    </tableColumn>
    <tableColumn id="49" xr3:uid="{00000000-0010-0000-0000-000031000000}" name="他社2-名称" dataDxfId="18">
      <calculatedColumnFormula>エントリーシート!U38</calculatedColumnFormula>
    </tableColumn>
    <tableColumn id="50" xr3:uid="{00000000-0010-0000-0000-000032000000}" name="他社2-進捗" dataDxfId="17">
      <calculatedColumnFormula>エントリーシート!AB38</calculatedColumnFormula>
    </tableColumn>
    <tableColumn id="51" xr3:uid="{00000000-0010-0000-0000-000033000000}" name="他社3-名称" dataDxfId="16">
      <calculatedColumnFormula>エントリーシート!U39</calculatedColumnFormula>
    </tableColumn>
    <tableColumn id="52" xr3:uid="{00000000-0010-0000-0000-000034000000}" name="他社3-進捗" dataDxfId="15">
      <calculatedColumnFormula>エントリーシート!AB39</calculatedColumnFormula>
    </tableColumn>
    <tableColumn id="53" xr3:uid="{00000000-0010-0000-0000-000035000000}" name="他社4-名称" dataDxfId="14">
      <calculatedColumnFormula>エントリーシート!U40</calculatedColumnFormula>
    </tableColumn>
    <tableColumn id="54" xr3:uid="{00000000-0010-0000-0000-000036000000}" name="他社4-進捗" dataDxfId="13">
      <calculatedColumnFormula>エントリーシート!AB40</calculatedColumnFormula>
    </tableColumn>
    <tableColumn id="55" xr3:uid="{00000000-0010-0000-0000-000037000000}" name="他社5-名称" dataDxfId="12">
      <calculatedColumnFormula>エントリーシート!AF37</calculatedColumnFormula>
    </tableColumn>
    <tableColumn id="56" xr3:uid="{00000000-0010-0000-0000-000038000000}" name="他社5-進捗" dataDxfId="11">
      <calculatedColumnFormula>エントリーシート!AM37</calculatedColumnFormula>
    </tableColumn>
    <tableColumn id="57" xr3:uid="{00000000-0010-0000-0000-000039000000}" name="他社6-名称" dataDxfId="10">
      <calculatedColumnFormula>エントリーシート!AF38</calculatedColumnFormula>
    </tableColumn>
    <tableColumn id="58" xr3:uid="{00000000-0010-0000-0000-00003A000000}" name="他社6-進捗" dataDxfId="9">
      <calculatedColumnFormula>エントリーシート!AM38</calculatedColumnFormula>
    </tableColumn>
    <tableColumn id="59" xr3:uid="{00000000-0010-0000-0000-00003B000000}" name="他社7-名称" dataDxfId="8">
      <calculatedColumnFormula>エントリーシート!AF39</calculatedColumnFormula>
    </tableColumn>
    <tableColumn id="60" xr3:uid="{00000000-0010-0000-0000-00003C000000}" name="他社7-進捗" dataDxfId="7">
      <calculatedColumnFormula>エントリーシート!AM39</calculatedColumnFormula>
    </tableColumn>
    <tableColumn id="61" xr3:uid="{00000000-0010-0000-0000-00003D000000}" name="他社8-名称" dataDxfId="6">
      <calculatedColumnFormula>エントリーシート!AF40</calculatedColumnFormula>
    </tableColumn>
    <tableColumn id="62" xr3:uid="{00000000-0010-0000-0000-00003E000000}" name="他社8-進捗" dataDxfId="5">
      <calculatedColumnFormula>エントリーシート!AM40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tx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noFill/>
        <a:ln w="9525" cmpd="sng">
          <a:solidFill>
            <a:schemeClr val="tx1"/>
          </a:solidFill>
          <a:prstDash val="sysDot"/>
        </a:ln>
      </a:spPr>
      <a:bodyPr vertOverflow="clip" horzOverflow="clip" wrap="square" rtlCol="0" anchor="t"/>
      <a:lstStyle>
        <a:defPPr>
          <a:defRPr kumimoji="1" sz="1100"/>
        </a:defPPr>
      </a:lstStyle>
      <a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166"/>
  <sheetViews>
    <sheetView tabSelected="1" zoomScale="96" zoomScaleNormal="96" zoomScaleSheetLayoutView="55" workbookViewId="0">
      <selection activeCell="O3" sqref="O3"/>
    </sheetView>
  </sheetViews>
  <sheetFormatPr defaultColWidth="3.875" defaultRowHeight="13.5" x14ac:dyDescent="0.15"/>
  <cols>
    <col min="1" max="1" width="10.5" customWidth="1"/>
    <col min="2" max="18" width="5" customWidth="1"/>
    <col min="19" max="19" width="5.625" customWidth="1"/>
    <col min="20" max="20" width="5.875" customWidth="1"/>
    <col min="21" max="26" width="5" customWidth="1"/>
    <col min="27" max="27" width="4.125" customWidth="1"/>
    <col min="28" max="28" width="5.5" customWidth="1"/>
    <col min="29" max="29" width="3.125" customWidth="1"/>
    <col min="30" max="30" width="4.125" customWidth="1"/>
    <col min="31" max="31" width="2.875" customWidth="1"/>
    <col min="32" max="37" width="5" customWidth="1"/>
    <col min="38" max="38" width="4.125" customWidth="1"/>
    <col min="39" max="39" width="5" customWidth="1"/>
    <col min="40" max="40" width="8.5" customWidth="1"/>
  </cols>
  <sheetData>
    <row r="1" spans="1:40" ht="28.35" customHeight="1" x14ac:dyDescent="0.15">
      <c r="A1" s="1" t="s">
        <v>140</v>
      </c>
      <c r="B1" s="74" t="s">
        <v>148</v>
      </c>
      <c r="C1" s="75"/>
      <c r="D1" s="75"/>
      <c r="E1" s="76"/>
      <c r="P1" s="57" cm="1">
        <f t="array" ref="P1">ESデータテーブル[受験No]</f>
        <v>0</v>
      </c>
      <c r="Q1" s="58"/>
    </row>
    <row r="2" spans="1:40" s="1" customFormat="1" ht="14.25" customHeight="1" x14ac:dyDescent="0.15">
      <c r="A2" s="1" t="s">
        <v>145</v>
      </c>
      <c r="U2" s="1" t="s">
        <v>103</v>
      </c>
    </row>
    <row r="3" spans="1:40" s="1" customFormat="1" ht="14.1" customHeight="1" x14ac:dyDescent="0.15">
      <c r="A3" s="2" t="s">
        <v>3</v>
      </c>
      <c r="B3" s="77"/>
      <c r="C3" s="78"/>
      <c r="D3" s="78"/>
      <c r="E3" s="78"/>
      <c r="F3" s="79"/>
      <c r="G3" s="80"/>
      <c r="H3" s="78"/>
      <c r="I3" s="78"/>
      <c r="J3" s="78"/>
      <c r="K3" s="81"/>
      <c r="L3" s="2" t="s">
        <v>9</v>
      </c>
      <c r="M3" s="47"/>
      <c r="N3" s="50"/>
      <c r="O3" s="2" t="s">
        <v>10</v>
      </c>
      <c r="P3" s="47"/>
      <c r="Q3" s="50"/>
      <c r="U3" s="59" t="s">
        <v>144</v>
      </c>
      <c r="AL3" s="82">
        <f>LEN(U4)</f>
        <v>0</v>
      </c>
      <c r="AM3" s="82"/>
      <c r="AN3" s="82"/>
    </row>
    <row r="4" spans="1:40" s="1" customFormat="1" ht="14.1" customHeight="1" x14ac:dyDescent="0.15">
      <c r="A4" s="3"/>
      <c r="B4" s="130"/>
      <c r="C4" s="131"/>
      <c r="D4" s="131"/>
      <c r="E4" s="131"/>
      <c r="F4" s="132"/>
      <c r="G4" s="139"/>
      <c r="H4" s="140"/>
      <c r="I4" s="140"/>
      <c r="J4" s="140"/>
      <c r="K4" s="141"/>
      <c r="L4" s="148"/>
      <c r="M4" s="149"/>
      <c r="N4" s="150"/>
      <c r="O4" s="154"/>
      <c r="P4" s="149"/>
      <c r="Q4" s="155"/>
      <c r="U4" s="115"/>
      <c r="V4" s="116"/>
      <c r="W4" s="116"/>
      <c r="X4" s="116"/>
      <c r="Y4" s="116"/>
      <c r="Z4" s="116"/>
      <c r="AA4" s="116"/>
      <c r="AB4" s="116"/>
      <c r="AC4" s="116"/>
      <c r="AD4" s="116"/>
      <c r="AE4" s="116"/>
      <c r="AF4" s="116"/>
      <c r="AG4" s="116"/>
      <c r="AH4" s="116"/>
      <c r="AI4" s="116"/>
      <c r="AJ4" s="116"/>
      <c r="AK4" s="116"/>
      <c r="AL4" s="116"/>
      <c r="AM4" s="116"/>
      <c r="AN4" s="117"/>
    </row>
    <row r="5" spans="1:40" s="1" customFormat="1" ht="14.1" customHeight="1" x14ac:dyDescent="0.15">
      <c r="A5" s="4" t="s">
        <v>7</v>
      </c>
      <c r="B5" s="133"/>
      <c r="C5" s="134"/>
      <c r="D5" s="134"/>
      <c r="E5" s="134"/>
      <c r="F5" s="135"/>
      <c r="G5" s="142"/>
      <c r="H5" s="143"/>
      <c r="I5" s="143"/>
      <c r="J5" s="143"/>
      <c r="K5" s="144"/>
      <c r="L5" s="151"/>
      <c r="M5" s="152"/>
      <c r="N5" s="153"/>
      <c r="O5" s="156"/>
      <c r="P5" s="152"/>
      <c r="Q5" s="157"/>
      <c r="U5" s="118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20"/>
    </row>
    <row r="6" spans="1:40" s="1" customFormat="1" ht="12.75" customHeight="1" x14ac:dyDescent="0.15">
      <c r="A6" s="5"/>
      <c r="B6" s="136"/>
      <c r="C6" s="137"/>
      <c r="D6" s="137"/>
      <c r="E6" s="137"/>
      <c r="F6" s="138"/>
      <c r="G6" s="145"/>
      <c r="H6" s="146"/>
      <c r="I6" s="146"/>
      <c r="J6" s="146"/>
      <c r="K6" s="147"/>
      <c r="L6" s="46" t="s">
        <v>5</v>
      </c>
      <c r="M6" s="47"/>
      <c r="N6" s="51"/>
      <c r="O6" s="55"/>
      <c r="P6" s="47"/>
      <c r="Q6" s="50"/>
      <c r="U6" s="118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19"/>
      <c r="AN6" s="120"/>
    </row>
    <row r="7" spans="1:40" s="1" customFormat="1" ht="24" customHeight="1" x14ac:dyDescent="0.4">
      <c r="A7" s="6" t="s">
        <v>11</v>
      </c>
      <c r="B7" s="83"/>
      <c r="C7" s="84"/>
      <c r="D7" s="70" t="s">
        <v>2</v>
      </c>
      <c r="E7" s="71"/>
      <c r="F7" s="70" t="s">
        <v>8</v>
      </c>
      <c r="G7" s="71"/>
      <c r="H7" s="70" t="s">
        <v>13</v>
      </c>
      <c r="I7" s="72" t="str">
        <f ca="1">"（満 "&amp;IFERROR(DATEDIF(DATE(B7,E7,G7),TODAY(),"Y"),"　　")&amp;" 歳）"</f>
        <v>（満 　　 歳）</v>
      </c>
      <c r="J7" s="44"/>
      <c r="K7" s="73"/>
      <c r="L7" s="77"/>
      <c r="M7" s="78"/>
      <c r="N7" s="78"/>
      <c r="O7" s="78"/>
      <c r="P7" s="78"/>
      <c r="Q7" s="81"/>
      <c r="U7" s="118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20"/>
    </row>
    <row r="8" spans="1:40" s="1" customFormat="1" ht="13.35" customHeight="1" x14ac:dyDescent="0.15">
      <c r="A8"/>
      <c r="U8" s="118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20"/>
    </row>
    <row r="9" spans="1:40" s="1" customFormat="1" ht="19.350000000000001" customHeight="1" x14ac:dyDescent="0.15">
      <c r="A9" s="166" t="s">
        <v>15</v>
      </c>
      <c r="B9" s="19" t="s">
        <v>16</v>
      </c>
      <c r="C9" s="90"/>
      <c r="D9" s="90"/>
      <c r="E9" s="90"/>
      <c r="F9" s="90"/>
      <c r="G9" s="39" t="s">
        <v>17</v>
      </c>
      <c r="H9" s="41"/>
      <c r="I9" s="90"/>
      <c r="J9" s="90"/>
      <c r="K9" s="90"/>
      <c r="L9" s="90"/>
      <c r="M9" s="48"/>
      <c r="N9" s="52"/>
      <c r="O9" s="190"/>
      <c r="P9" s="191"/>
      <c r="Q9" s="191"/>
      <c r="R9" s="192"/>
      <c r="U9" s="118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  <c r="AH9" s="119"/>
      <c r="AI9" s="119"/>
      <c r="AJ9" s="119"/>
      <c r="AK9" s="119"/>
      <c r="AL9" s="119"/>
      <c r="AM9" s="119"/>
      <c r="AN9" s="120"/>
    </row>
    <row r="10" spans="1:40" s="1" customFormat="1" ht="12" customHeight="1" x14ac:dyDescent="0.15">
      <c r="A10" s="167"/>
      <c r="B10" s="20" t="s">
        <v>20</v>
      </c>
      <c r="C10" s="33"/>
      <c r="D10" s="35" t="s">
        <v>22</v>
      </c>
      <c r="E10" s="37"/>
      <c r="F10" s="37"/>
      <c r="G10" s="37"/>
      <c r="H10" s="37"/>
      <c r="I10" s="42"/>
      <c r="J10" s="42"/>
      <c r="K10" s="42"/>
      <c r="L10" s="42"/>
      <c r="M10" s="42"/>
      <c r="N10" s="53"/>
      <c r="O10" s="193"/>
      <c r="P10" s="194"/>
      <c r="Q10" s="194"/>
      <c r="R10" s="195"/>
      <c r="U10" s="118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20"/>
    </row>
    <row r="11" spans="1:40" s="1" customFormat="1" ht="12" customHeight="1" x14ac:dyDescent="0.15">
      <c r="A11" s="167"/>
      <c r="B11" s="169"/>
      <c r="C11" s="170"/>
      <c r="D11" s="173"/>
      <c r="E11" s="174"/>
      <c r="F11" s="174"/>
      <c r="G11" s="174"/>
      <c r="H11" s="174"/>
      <c r="I11" s="174"/>
      <c r="J11" s="174"/>
      <c r="K11" s="174"/>
      <c r="L11" s="174"/>
      <c r="M11" s="174"/>
      <c r="N11" s="175"/>
      <c r="O11" s="193"/>
      <c r="P11" s="194"/>
      <c r="Q11" s="194"/>
      <c r="R11" s="195"/>
      <c r="U11" s="118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20"/>
    </row>
    <row r="12" spans="1:40" s="1" customFormat="1" ht="26.1" customHeight="1" x14ac:dyDescent="0.15">
      <c r="A12" s="168"/>
      <c r="B12" s="171"/>
      <c r="C12" s="172"/>
      <c r="D12" s="176"/>
      <c r="E12" s="177"/>
      <c r="F12" s="177"/>
      <c r="G12" s="177"/>
      <c r="H12" s="177"/>
      <c r="I12" s="177"/>
      <c r="J12" s="177"/>
      <c r="K12" s="177"/>
      <c r="L12" s="177"/>
      <c r="M12" s="177"/>
      <c r="N12" s="178"/>
      <c r="O12" s="193"/>
      <c r="P12" s="196"/>
      <c r="Q12" s="196"/>
      <c r="R12" s="195"/>
      <c r="U12" s="118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20"/>
    </row>
    <row r="13" spans="1:40" s="1" customFormat="1" ht="19.7" customHeight="1" x14ac:dyDescent="0.15">
      <c r="A13" s="179" t="s">
        <v>23</v>
      </c>
      <c r="B13" s="16" t="s">
        <v>16</v>
      </c>
      <c r="C13" s="90"/>
      <c r="D13" s="90"/>
      <c r="E13" s="90"/>
      <c r="F13" s="90"/>
      <c r="G13" s="39" t="s">
        <v>17</v>
      </c>
      <c r="H13" s="41"/>
      <c r="I13" s="90"/>
      <c r="J13" s="90"/>
      <c r="K13" s="90"/>
      <c r="L13" s="90"/>
      <c r="M13" s="48"/>
      <c r="N13" s="52"/>
      <c r="O13" s="197" t="s">
        <v>147</v>
      </c>
      <c r="P13" s="196"/>
      <c r="Q13" s="196"/>
      <c r="R13" s="198"/>
      <c r="U13" s="118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20"/>
    </row>
    <row r="14" spans="1:40" s="1" customFormat="1" ht="12" customHeight="1" x14ac:dyDescent="0.15">
      <c r="A14" s="180"/>
      <c r="B14" s="21" t="s">
        <v>20</v>
      </c>
      <c r="C14" s="34"/>
      <c r="D14" s="36" t="s">
        <v>26</v>
      </c>
      <c r="E14" s="38"/>
      <c r="F14" s="38"/>
      <c r="G14" s="40"/>
      <c r="H14" s="40"/>
      <c r="I14" s="43"/>
      <c r="J14" s="43"/>
      <c r="K14" s="45"/>
      <c r="L14" s="45"/>
      <c r="M14" s="49"/>
      <c r="N14" s="54"/>
      <c r="O14" s="199" t="s">
        <v>28</v>
      </c>
      <c r="P14" s="196"/>
      <c r="Q14" s="196"/>
      <c r="R14" s="198"/>
      <c r="U14" s="118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20"/>
    </row>
    <row r="15" spans="1:40" s="1" customFormat="1" ht="38.1" customHeight="1" x14ac:dyDescent="0.15">
      <c r="A15" s="181"/>
      <c r="B15" s="91"/>
      <c r="C15" s="92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4"/>
      <c r="O15" s="200" t="s">
        <v>146</v>
      </c>
      <c r="P15" s="201"/>
      <c r="Q15" s="201"/>
      <c r="R15" s="202"/>
      <c r="U15" s="121"/>
      <c r="V15" s="122"/>
      <c r="W15" s="122"/>
      <c r="X15" s="122"/>
      <c r="Y15" s="122"/>
      <c r="Z15" s="122"/>
      <c r="AA15" s="122"/>
      <c r="AB15" s="122"/>
      <c r="AC15" s="122"/>
      <c r="AD15" s="122"/>
      <c r="AE15" s="122"/>
      <c r="AF15" s="122"/>
      <c r="AG15" s="122"/>
      <c r="AH15" s="122"/>
      <c r="AI15" s="122"/>
      <c r="AJ15" s="122"/>
      <c r="AK15" s="122"/>
      <c r="AL15" s="122"/>
      <c r="AM15" s="122"/>
      <c r="AN15" s="123"/>
    </row>
    <row r="16" spans="1:40" s="1" customFormat="1" ht="20.100000000000001" customHeight="1" x14ac:dyDescent="0.15">
      <c r="A16" s="8" t="s">
        <v>29</v>
      </c>
      <c r="B16" s="186"/>
      <c r="C16" s="187"/>
      <c r="D16" s="187"/>
      <c r="E16" s="187"/>
      <c r="F16" s="187"/>
      <c r="G16" s="187"/>
      <c r="H16" s="187"/>
      <c r="I16" s="187"/>
      <c r="J16" s="187"/>
      <c r="K16" s="182" t="s">
        <v>115</v>
      </c>
      <c r="L16" s="182"/>
      <c r="M16" s="182"/>
      <c r="N16" s="183"/>
      <c r="O16" s="200"/>
      <c r="P16" s="201"/>
      <c r="Q16" s="201"/>
      <c r="R16" s="202"/>
      <c r="U16" t="s">
        <v>143</v>
      </c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</row>
    <row r="17" spans="1:40" s="1" customFormat="1" ht="20.100000000000001" customHeight="1" x14ac:dyDescent="0.15">
      <c r="A17" s="7" t="s">
        <v>30</v>
      </c>
      <c r="B17" s="188"/>
      <c r="C17" s="189"/>
      <c r="D17" s="189"/>
      <c r="E17" s="189"/>
      <c r="F17" s="189"/>
      <c r="G17" s="189"/>
      <c r="H17" s="189"/>
      <c r="I17" s="189"/>
      <c r="J17" s="189"/>
      <c r="K17" s="184"/>
      <c r="L17" s="184"/>
      <c r="M17" s="184"/>
      <c r="N17" s="185"/>
      <c r="O17" s="203"/>
      <c r="P17" s="204"/>
      <c r="Q17" s="204"/>
      <c r="R17" s="205"/>
      <c r="U17" s="59" t="s">
        <v>141</v>
      </c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82">
        <f>LEN(U18)</f>
        <v>0</v>
      </c>
      <c r="AM17" s="82"/>
      <c r="AN17" s="82"/>
    </row>
    <row r="18" spans="1:40" s="1" customFormat="1" ht="20.45" customHeight="1" x14ac:dyDescent="0.15">
      <c r="A18" s="9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56"/>
      <c r="P18" s="56"/>
      <c r="Q18" s="56"/>
      <c r="R18" s="56"/>
      <c r="U18" s="115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7"/>
    </row>
    <row r="19" spans="1:40" s="1" customFormat="1" ht="17.100000000000001" customHeight="1" x14ac:dyDescent="0.15">
      <c r="A19" s="10" t="s">
        <v>32</v>
      </c>
      <c r="B19" s="23" t="s">
        <v>34</v>
      </c>
      <c r="C19" s="85" t="s">
        <v>33</v>
      </c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6"/>
      <c r="U19" s="118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  <c r="AN19" s="120"/>
    </row>
    <row r="20" spans="1:40" s="1" customFormat="1" ht="22.5" customHeight="1" x14ac:dyDescent="0.15">
      <c r="A20" s="11"/>
      <c r="B20" s="24"/>
      <c r="C20" s="87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9"/>
      <c r="U20" s="118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20"/>
    </row>
    <row r="21" spans="1:40" s="1" customFormat="1" ht="22.5" customHeight="1" x14ac:dyDescent="0.15">
      <c r="A21" s="12"/>
      <c r="B21" s="25"/>
      <c r="C21" s="95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7"/>
      <c r="U21" s="118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20"/>
    </row>
    <row r="22" spans="1:40" s="1" customFormat="1" ht="22.5" customHeight="1" x14ac:dyDescent="0.15">
      <c r="A22" s="12"/>
      <c r="B22" s="25"/>
      <c r="C22" s="95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7"/>
      <c r="U22" s="118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20"/>
    </row>
    <row r="23" spans="1:40" s="1" customFormat="1" ht="22.5" customHeight="1" x14ac:dyDescent="0.15">
      <c r="A23" s="13"/>
      <c r="B23" s="26"/>
      <c r="C23" s="98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100"/>
      <c r="U23" s="118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20"/>
    </row>
    <row r="24" spans="1:40" s="1" customFormat="1" ht="22.5" customHeight="1" x14ac:dyDescent="0.15">
      <c r="A24" s="12"/>
      <c r="B24" s="27"/>
      <c r="C24" s="95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7"/>
      <c r="U24" s="118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20"/>
    </row>
    <row r="25" spans="1:40" s="1" customFormat="1" ht="22.5" customHeight="1" x14ac:dyDescent="0.15">
      <c r="A25" s="12"/>
      <c r="B25" s="27"/>
      <c r="C25" s="95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7"/>
      <c r="U25" s="118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20"/>
    </row>
    <row r="26" spans="1:40" s="1" customFormat="1" ht="22.5" customHeight="1" x14ac:dyDescent="0.15">
      <c r="A26" s="12"/>
      <c r="B26" s="27"/>
      <c r="C26" s="95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7"/>
      <c r="U26" s="121"/>
      <c r="V26" s="122"/>
      <c r="W26" s="122"/>
      <c r="X26" s="122"/>
      <c r="Y26" s="122"/>
      <c r="Z26" s="122"/>
      <c r="AA26" s="122"/>
      <c r="AB26" s="122"/>
      <c r="AC26" s="122"/>
      <c r="AD26" s="122"/>
      <c r="AE26" s="122"/>
      <c r="AF26" s="122"/>
      <c r="AG26" s="122"/>
      <c r="AH26" s="122"/>
      <c r="AI26" s="122"/>
      <c r="AJ26" s="122"/>
      <c r="AK26" s="122"/>
      <c r="AL26" s="122"/>
      <c r="AM26" s="122"/>
      <c r="AN26" s="123"/>
    </row>
    <row r="27" spans="1:40" s="1" customFormat="1" ht="21.75" customHeight="1" x14ac:dyDescent="0.15">
      <c r="A27" s="14"/>
      <c r="B27" s="28"/>
      <c r="C27" s="98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100"/>
      <c r="U27" t="s">
        <v>142</v>
      </c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101">
        <f>LEN(U28)</f>
        <v>0</v>
      </c>
      <c r="AM27" s="101"/>
      <c r="AN27" s="101"/>
    </row>
    <row r="28" spans="1:40" s="1" customFormat="1" ht="22.5" customHeight="1" x14ac:dyDescent="0.15">
      <c r="A28" s="12"/>
      <c r="B28" s="27"/>
      <c r="C28" s="95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7"/>
      <c r="U28" s="115"/>
      <c r="V28" s="116"/>
      <c r="W28" s="116"/>
      <c r="X28" s="116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7"/>
    </row>
    <row r="29" spans="1:40" s="1" customFormat="1" ht="22.5" customHeight="1" x14ac:dyDescent="0.15">
      <c r="A29" s="15"/>
      <c r="B29" s="29"/>
      <c r="C29" s="102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4"/>
      <c r="U29" s="118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20"/>
    </row>
    <row r="30" spans="1:40" s="1" customFormat="1" ht="20.45" customHeight="1" x14ac:dyDescent="0.15">
      <c r="U30" s="118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20"/>
    </row>
    <row r="31" spans="1:40" s="1" customFormat="1" ht="13.5" customHeight="1" x14ac:dyDescent="0.15">
      <c r="A31" s="158" t="s">
        <v>35</v>
      </c>
      <c r="B31" s="159"/>
      <c r="C31" s="115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7"/>
      <c r="U31" s="118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20"/>
    </row>
    <row r="32" spans="1:40" ht="22.5" customHeight="1" x14ac:dyDescent="0.15">
      <c r="A32" s="160"/>
      <c r="B32" s="161"/>
      <c r="C32" s="121"/>
      <c r="D32" s="122"/>
      <c r="E32" s="122"/>
      <c r="F32" s="122"/>
      <c r="G32" s="122"/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3"/>
      <c r="U32" s="118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20"/>
    </row>
    <row r="33" spans="1:40" ht="36.75" customHeight="1" x14ac:dyDescent="0.15">
      <c r="A33" s="2" t="s">
        <v>36</v>
      </c>
      <c r="B33" s="30"/>
      <c r="C33" s="105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7"/>
      <c r="U33" s="118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20"/>
    </row>
    <row r="34" spans="1:40" ht="42.6" customHeight="1" x14ac:dyDescent="0.15">
      <c r="A34" s="162" t="s">
        <v>38</v>
      </c>
      <c r="B34" s="163"/>
      <c r="C34" s="115"/>
      <c r="D34" s="116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7"/>
      <c r="U34" s="121"/>
      <c r="V34" s="122"/>
      <c r="W34" s="122"/>
      <c r="X34" s="122"/>
      <c r="Y34" s="122"/>
      <c r="Z34" s="122"/>
      <c r="AA34" s="122"/>
      <c r="AB34" s="122"/>
      <c r="AC34" s="122"/>
      <c r="AD34" s="122"/>
      <c r="AE34" s="122"/>
      <c r="AF34" s="122"/>
      <c r="AG34" s="122"/>
      <c r="AH34" s="122"/>
      <c r="AI34" s="122"/>
      <c r="AJ34" s="122"/>
      <c r="AK34" s="122"/>
      <c r="AL34" s="122"/>
      <c r="AM34" s="122"/>
      <c r="AN34" s="123"/>
    </row>
    <row r="35" spans="1:40" ht="17.25" customHeight="1" x14ac:dyDescent="0.15">
      <c r="A35" s="164"/>
      <c r="B35" s="165"/>
      <c r="C35" s="118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20"/>
      <c r="U35" t="s">
        <v>138</v>
      </c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5"/>
      <c r="AN35" s="65"/>
    </row>
    <row r="36" spans="1:40" ht="14.25" customHeight="1" x14ac:dyDescent="0.15">
      <c r="A36" s="17">
        <f>LEN(C34)</f>
        <v>0</v>
      </c>
      <c r="B36" s="31"/>
      <c r="C36" s="121"/>
      <c r="D36" s="122"/>
      <c r="E36" s="122"/>
      <c r="F36" s="122"/>
      <c r="G36" s="122"/>
      <c r="H36" s="122"/>
      <c r="I36" s="122"/>
      <c r="J36" s="122"/>
      <c r="K36" s="122"/>
      <c r="L36" s="122"/>
      <c r="M36" s="122"/>
      <c r="N36" s="122"/>
      <c r="O36" s="122"/>
      <c r="P36" s="122"/>
      <c r="Q36" s="122"/>
      <c r="R36" s="123"/>
      <c r="U36" t="s">
        <v>31</v>
      </c>
      <c r="V36" s="61"/>
      <c r="W36" s="61"/>
      <c r="X36" s="61"/>
      <c r="Y36" s="61"/>
      <c r="Z36" s="61"/>
      <c r="AA36" s="61"/>
      <c r="AB36" t="s">
        <v>139</v>
      </c>
      <c r="AC36" s="61"/>
      <c r="AD36" s="61"/>
      <c r="AE36" s="61"/>
      <c r="AF36" s="64" t="s">
        <v>41</v>
      </c>
      <c r="AG36" s="61"/>
      <c r="AH36" s="61"/>
      <c r="AI36" s="61"/>
      <c r="AJ36" s="61"/>
      <c r="AK36" s="61"/>
      <c r="AL36" s="64"/>
      <c r="AM36" s="66" t="s">
        <v>39</v>
      </c>
      <c r="AN36" s="61"/>
    </row>
    <row r="37" spans="1:40" ht="20.100000000000001" customHeight="1" x14ac:dyDescent="0.15">
      <c r="A37" s="162" t="s">
        <v>42</v>
      </c>
      <c r="B37" s="163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7"/>
      <c r="T37">
        <v>1</v>
      </c>
      <c r="U37" s="108"/>
      <c r="V37" s="109"/>
      <c r="W37" s="109"/>
      <c r="X37" s="109"/>
      <c r="Y37" s="109"/>
      <c r="Z37" s="109"/>
      <c r="AA37" s="109"/>
      <c r="AB37" s="110"/>
      <c r="AC37" s="110"/>
      <c r="AD37" s="111"/>
      <c r="AE37" s="62">
        <v>5</v>
      </c>
      <c r="AF37" s="112"/>
      <c r="AG37" s="113"/>
      <c r="AH37" s="113"/>
      <c r="AI37" s="113"/>
      <c r="AJ37" s="113"/>
      <c r="AK37" s="113"/>
      <c r="AL37" s="113"/>
      <c r="AM37" s="110"/>
      <c r="AN37" s="114"/>
    </row>
    <row r="38" spans="1:40" ht="20.100000000000001" customHeight="1" x14ac:dyDescent="0.15">
      <c r="A38" s="164"/>
      <c r="B38" s="165"/>
      <c r="C38" s="119"/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20"/>
      <c r="T38">
        <v>2</v>
      </c>
      <c r="U38" s="124"/>
      <c r="V38" s="125"/>
      <c r="W38" s="125"/>
      <c r="X38" s="125"/>
      <c r="Y38" s="125"/>
      <c r="Z38" s="125"/>
      <c r="AA38" s="125"/>
      <c r="AB38" s="110"/>
      <c r="AC38" s="110"/>
      <c r="AD38" s="111"/>
      <c r="AE38" s="63">
        <v>6</v>
      </c>
      <c r="AF38" s="126"/>
      <c r="AG38" s="125"/>
      <c r="AH38" s="125"/>
      <c r="AI38" s="125"/>
      <c r="AJ38" s="125"/>
      <c r="AK38" s="125"/>
      <c r="AL38" s="125"/>
      <c r="AM38" s="110"/>
      <c r="AN38" s="114"/>
    </row>
    <row r="39" spans="1:40" ht="20.100000000000001" customHeight="1" x14ac:dyDescent="0.15">
      <c r="A39" s="164"/>
      <c r="B39" s="165"/>
      <c r="C39" s="119"/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20"/>
      <c r="T39">
        <v>3</v>
      </c>
      <c r="U39" s="127"/>
      <c r="V39" s="128"/>
      <c r="W39" s="128"/>
      <c r="X39" s="128"/>
      <c r="Y39" s="128"/>
      <c r="Z39" s="128"/>
      <c r="AA39" s="126"/>
      <c r="AB39" s="111"/>
      <c r="AC39" s="129"/>
      <c r="AD39" s="129"/>
      <c r="AE39" s="63">
        <v>7</v>
      </c>
      <c r="AF39" s="126"/>
      <c r="AG39" s="125"/>
      <c r="AH39" s="125"/>
      <c r="AI39" s="125"/>
      <c r="AJ39" s="125"/>
      <c r="AK39" s="125"/>
      <c r="AL39" s="125"/>
      <c r="AM39" s="110"/>
      <c r="AN39" s="114"/>
    </row>
    <row r="40" spans="1:40" ht="20.100000000000001" customHeight="1" x14ac:dyDescent="0.15">
      <c r="A40" s="18">
        <f>LEN(C37)</f>
        <v>0</v>
      </c>
      <c r="B40" s="32"/>
      <c r="C40" s="122"/>
      <c r="D40" s="122"/>
      <c r="E40" s="122"/>
      <c r="F40" s="122"/>
      <c r="G40" s="122"/>
      <c r="H40" s="122"/>
      <c r="I40" s="122"/>
      <c r="J40" s="122"/>
      <c r="K40" s="122"/>
      <c r="L40" s="122"/>
      <c r="M40" s="122"/>
      <c r="N40" s="122"/>
      <c r="O40" s="122"/>
      <c r="P40" s="122"/>
      <c r="Q40" s="122"/>
      <c r="R40" s="123"/>
      <c r="T40">
        <v>4</v>
      </c>
      <c r="U40" s="127"/>
      <c r="V40" s="128"/>
      <c r="W40" s="128"/>
      <c r="X40" s="128"/>
      <c r="Y40" s="128"/>
      <c r="Z40" s="128"/>
      <c r="AA40" s="126"/>
      <c r="AB40" s="111"/>
      <c r="AC40" s="129"/>
      <c r="AD40" s="129"/>
      <c r="AE40" s="63">
        <v>8</v>
      </c>
      <c r="AF40" s="126"/>
      <c r="AG40" s="125"/>
      <c r="AH40" s="125"/>
      <c r="AI40" s="125"/>
      <c r="AJ40" s="125"/>
      <c r="AK40" s="125"/>
      <c r="AL40" s="125"/>
      <c r="AM40" s="110"/>
      <c r="AN40" s="114"/>
    </row>
    <row r="41" spans="1:40" ht="28.35" customHeight="1" x14ac:dyDescent="0.15"/>
    <row r="42" spans="1:40" ht="28.35" customHeight="1" x14ac:dyDescent="0.15"/>
    <row r="43" spans="1:40" ht="28.35" customHeight="1" x14ac:dyDescent="0.15"/>
    <row r="44" spans="1:40" ht="28.35" customHeight="1" x14ac:dyDescent="0.15"/>
    <row r="45" spans="1:40" ht="28.35" customHeight="1" x14ac:dyDescent="0.15"/>
    <row r="46" spans="1:40" ht="28.35" customHeight="1" x14ac:dyDescent="0.15"/>
    <row r="47" spans="1:40" ht="28.35" customHeight="1" x14ac:dyDescent="0.15"/>
    <row r="48" spans="1:40" ht="28.35" customHeight="1" x14ac:dyDescent="0.15"/>
    <row r="49" ht="28.35" customHeight="1" x14ac:dyDescent="0.15"/>
    <row r="50" ht="28.35" customHeight="1" x14ac:dyDescent="0.15"/>
    <row r="51" ht="28.35" customHeight="1" x14ac:dyDescent="0.15"/>
    <row r="52" ht="28.35" customHeight="1" x14ac:dyDescent="0.15"/>
    <row r="53" ht="28.35" customHeight="1" x14ac:dyDescent="0.15"/>
    <row r="54" ht="28.35" customHeight="1" x14ac:dyDescent="0.15"/>
    <row r="55" ht="28.35" customHeight="1" x14ac:dyDescent="0.15"/>
    <row r="56" ht="28.35" customHeight="1" x14ac:dyDescent="0.15"/>
    <row r="57" ht="28.35" customHeight="1" x14ac:dyDescent="0.15"/>
    <row r="58" ht="28.35" customHeight="1" x14ac:dyDescent="0.15"/>
    <row r="59" ht="28.35" customHeight="1" x14ac:dyDescent="0.15"/>
    <row r="60" ht="28.35" customHeight="1" x14ac:dyDescent="0.15"/>
    <row r="61" ht="28.35" customHeight="1" x14ac:dyDescent="0.15"/>
    <row r="62" ht="28.35" customHeight="1" x14ac:dyDescent="0.15"/>
    <row r="63" ht="28.35" customHeight="1" x14ac:dyDescent="0.15"/>
    <row r="64" ht="28.35" customHeight="1" x14ac:dyDescent="0.15"/>
    <row r="65" ht="28.35" customHeight="1" x14ac:dyDescent="0.15"/>
    <row r="66" ht="28.35" customHeight="1" x14ac:dyDescent="0.15"/>
    <row r="67" ht="28.35" customHeight="1" x14ac:dyDescent="0.15"/>
    <row r="68" ht="28.35" customHeight="1" x14ac:dyDescent="0.15"/>
    <row r="69" ht="28.35" customHeight="1" x14ac:dyDescent="0.15"/>
    <row r="70" ht="28.35" customHeight="1" x14ac:dyDescent="0.15"/>
    <row r="71" ht="28.35" customHeight="1" x14ac:dyDescent="0.15"/>
    <row r="72" ht="28.35" customHeight="1" x14ac:dyDescent="0.15"/>
    <row r="73" ht="28.35" customHeight="1" x14ac:dyDescent="0.15"/>
    <row r="74" ht="28.35" customHeight="1" x14ac:dyDescent="0.15"/>
    <row r="75" ht="28.35" customHeight="1" x14ac:dyDescent="0.15"/>
    <row r="76" ht="28.35" customHeight="1" x14ac:dyDescent="0.15"/>
    <row r="77" ht="28.35" customHeight="1" x14ac:dyDescent="0.15"/>
    <row r="78" ht="28.35" customHeight="1" x14ac:dyDescent="0.15"/>
    <row r="79" ht="28.35" customHeight="1" x14ac:dyDescent="0.15"/>
    <row r="80" ht="28.35" customHeight="1" x14ac:dyDescent="0.15"/>
    <row r="81" ht="28.35" customHeight="1" x14ac:dyDescent="0.15"/>
    <row r="82" ht="28.35" customHeight="1" x14ac:dyDescent="0.15"/>
    <row r="83" ht="28.35" customHeight="1" x14ac:dyDescent="0.15"/>
    <row r="84" ht="28.35" customHeight="1" x14ac:dyDescent="0.15"/>
    <row r="85" ht="28.35" customHeight="1" x14ac:dyDescent="0.15"/>
    <row r="86" ht="28.35" customHeight="1" x14ac:dyDescent="0.15"/>
    <row r="87" ht="28.35" customHeight="1" x14ac:dyDescent="0.15"/>
    <row r="88" ht="28.35" customHeight="1" x14ac:dyDescent="0.15"/>
    <row r="89" ht="28.35" customHeight="1" x14ac:dyDescent="0.15"/>
    <row r="90" ht="28.35" customHeight="1" x14ac:dyDescent="0.15"/>
    <row r="91" ht="28.35" customHeight="1" x14ac:dyDescent="0.15"/>
    <row r="92" ht="28.35" customHeight="1" x14ac:dyDescent="0.15"/>
    <row r="93" ht="28.35" customHeight="1" x14ac:dyDescent="0.15"/>
    <row r="94" ht="28.35" customHeight="1" x14ac:dyDescent="0.15"/>
    <row r="95" ht="28.35" customHeight="1" x14ac:dyDescent="0.15"/>
    <row r="96" ht="28.35" customHeight="1" x14ac:dyDescent="0.15"/>
    <row r="97" ht="28.35" customHeight="1" x14ac:dyDescent="0.15"/>
    <row r="98" ht="28.35" customHeight="1" x14ac:dyDescent="0.15"/>
    <row r="99" ht="28.35" customHeight="1" x14ac:dyDescent="0.15"/>
    <row r="100" ht="28.35" customHeight="1" x14ac:dyDescent="0.15"/>
    <row r="101" ht="28.35" customHeight="1" x14ac:dyDescent="0.15"/>
    <row r="102" ht="28.35" customHeight="1" x14ac:dyDescent="0.15"/>
    <row r="103" ht="28.35" customHeight="1" x14ac:dyDescent="0.15"/>
    <row r="104" ht="28.35" customHeight="1" x14ac:dyDescent="0.15"/>
    <row r="105" ht="28.35" customHeight="1" x14ac:dyDescent="0.15"/>
    <row r="106" ht="28.35" customHeight="1" x14ac:dyDescent="0.15"/>
    <row r="107" ht="28.35" customHeight="1" x14ac:dyDescent="0.15"/>
    <row r="108" ht="28.35" customHeight="1" x14ac:dyDescent="0.15"/>
    <row r="109" ht="28.35" customHeight="1" x14ac:dyDescent="0.15"/>
    <row r="110" ht="28.35" customHeight="1" x14ac:dyDescent="0.15"/>
    <row r="111" ht="28.35" customHeight="1" x14ac:dyDescent="0.15"/>
    <row r="112" ht="28.35" customHeight="1" x14ac:dyDescent="0.15"/>
    <row r="113" ht="28.35" customHeight="1" x14ac:dyDescent="0.15"/>
    <row r="114" ht="28.35" customHeight="1" x14ac:dyDescent="0.15"/>
    <row r="115" ht="28.35" customHeight="1" x14ac:dyDescent="0.15"/>
    <row r="116" ht="28.35" customHeight="1" x14ac:dyDescent="0.15"/>
    <row r="117" ht="28.35" customHeight="1" x14ac:dyDescent="0.15"/>
    <row r="118" ht="28.35" customHeight="1" x14ac:dyDescent="0.15"/>
    <row r="119" ht="28.35" customHeight="1" x14ac:dyDescent="0.15"/>
    <row r="120" ht="28.35" customHeight="1" x14ac:dyDescent="0.15"/>
    <row r="121" ht="28.35" customHeight="1" x14ac:dyDescent="0.15"/>
    <row r="122" ht="28.35" customHeight="1" x14ac:dyDescent="0.15"/>
    <row r="123" ht="28.35" customHeight="1" x14ac:dyDescent="0.15"/>
    <row r="124" ht="28.35" customHeight="1" x14ac:dyDescent="0.15"/>
    <row r="125" ht="28.35" customHeight="1" x14ac:dyDescent="0.15"/>
    <row r="126" ht="28.35" customHeight="1" x14ac:dyDescent="0.15"/>
    <row r="127" ht="28.35" customHeight="1" x14ac:dyDescent="0.15"/>
    <row r="128" ht="28.35" customHeight="1" x14ac:dyDescent="0.15"/>
    <row r="129" ht="28.35" customHeight="1" x14ac:dyDescent="0.15"/>
    <row r="130" ht="28.35" customHeight="1" x14ac:dyDescent="0.15"/>
    <row r="131" ht="28.35" customHeight="1" x14ac:dyDescent="0.15"/>
    <row r="132" ht="28.35" customHeight="1" x14ac:dyDescent="0.15"/>
    <row r="133" ht="28.35" customHeight="1" x14ac:dyDescent="0.15"/>
    <row r="134" ht="28.35" customHeight="1" x14ac:dyDescent="0.15"/>
    <row r="135" ht="28.35" customHeight="1" x14ac:dyDescent="0.15"/>
    <row r="136" ht="28.35" customHeight="1" x14ac:dyDescent="0.15"/>
    <row r="137" ht="28.35" customHeight="1" x14ac:dyDescent="0.15"/>
    <row r="138" ht="28.35" customHeight="1" x14ac:dyDescent="0.15"/>
    <row r="139" ht="28.35" customHeight="1" x14ac:dyDescent="0.15"/>
    <row r="140" ht="28.35" customHeight="1" x14ac:dyDescent="0.15"/>
    <row r="141" ht="28.35" customHeight="1" x14ac:dyDescent="0.15"/>
    <row r="142" ht="28.35" customHeight="1" x14ac:dyDescent="0.15"/>
    <row r="143" ht="28.35" customHeight="1" x14ac:dyDescent="0.15"/>
    <row r="144" ht="28.35" customHeight="1" x14ac:dyDescent="0.15"/>
    <row r="145" ht="28.35" customHeight="1" x14ac:dyDescent="0.15"/>
    <row r="146" ht="28.35" customHeight="1" x14ac:dyDescent="0.15"/>
    <row r="147" ht="28.35" customHeight="1" x14ac:dyDescent="0.15"/>
    <row r="148" ht="28.35" customHeight="1" x14ac:dyDescent="0.15"/>
    <row r="149" ht="28.35" customHeight="1" x14ac:dyDescent="0.15"/>
    <row r="150" ht="28.35" customHeight="1" x14ac:dyDescent="0.15"/>
    <row r="151" ht="28.35" customHeight="1" x14ac:dyDescent="0.15"/>
    <row r="152" ht="28.35" customHeight="1" x14ac:dyDescent="0.15"/>
    <row r="153" ht="28.35" customHeight="1" x14ac:dyDescent="0.15"/>
    <row r="154" ht="28.35" customHeight="1" x14ac:dyDescent="0.15"/>
    <row r="155" ht="28.35" customHeight="1" x14ac:dyDescent="0.15"/>
    <row r="156" ht="28.35" customHeight="1" x14ac:dyDescent="0.15"/>
    <row r="157" ht="28.35" customHeight="1" x14ac:dyDescent="0.15"/>
    <row r="158" ht="28.35" customHeight="1" x14ac:dyDescent="0.15"/>
    <row r="159" ht="28.35" customHeight="1" x14ac:dyDescent="0.15"/>
    <row r="160" ht="28.35" customHeight="1" x14ac:dyDescent="0.15"/>
    <row r="161" ht="28.35" customHeight="1" x14ac:dyDescent="0.15"/>
    <row r="162" ht="28.35" customHeight="1" x14ac:dyDescent="0.15"/>
    <row r="163" ht="28.35" customHeight="1" x14ac:dyDescent="0.15"/>
    <row r="164" ht="28.35" customHeight="1" x14ac:dyDescent="0.15"/>
    <row r="165" ht="28.35" customHeight="1" x14ac:dyDescent="0.15"/>
    <row r="166" ht="28.35" customHeight="1" x14ac:dyDescent="0.15"/>
  </sheetData>
  <sheetProtection sheet="1" objects="1" scenarios="1"/>
  <mergeCells count="63">
    <mergeCell ref="A9:A12"/>
    <mergeCell ref="B11:C12"/>
    <mergeCell ref="D11:N12"/>
    <mergeCell ref="A13:A15"/>
    <mergeCell ref="K16:N17"/>
    <mergeCell ref="B16:J16"/>
    <mergeCell ref="B17:J17"/>
    <mergeCell ref="U40:AA40"/>
    <mergeCell ref="AB40:AD40"/>
    <mergeCell ref="AF40:AL40"/>
    <mergeCell ref="AM40:AN40"/>
    <mergeCell ref="B4:F6"/>
    <mergeCell ref="G4:K6"/>
    <mergeCell ref="L4:N5"/>
    <mergeCell ref="O4:Q5"/>
    <mergeCell ref="A31:B32"/>
    <mergeCell ref="C31:R32"/>
    <mergeCell ref="A34:B35"/>
    <mergeCell ref="C34:R36"/>
    <mergeCell ref="A37:B39"/>
    <mergeCell ref="C37:R40"/>
    <mergeCell ref="U4:AN15"/>
    <mergeCell ref="U18:AN26"/>
    <mergeCell ref="U38:AA38"/>
    <mergeCell ref="AB38:AD38"/>
    <mergeCell ref="AF38:AL38"/>
    <mergeCell ref="AM38:AN38"/>
    <mergeCell ref="U39:AA39"/>
    <mergeCell ref="AB39:AD39"/>
    <mergeCell ref="AF39:AL39"/>
    <mergeCell ref="AM39:AN39"/>
    <mergeCell ref="C33:R33"/>
    <mergeCell ref="U37:AA37"/>
    <mergeCell ref="AB37:AD37"/>
    <mergeCell ref="AF37:AL37"/>
    <mergeCell ref="AM37:AN37"/>
    <mergeCell ref="U28:AN34"/>
    <mergeCell ref="C26:R26"/>
    <mergeCell ref="C27:R27"/>
    <mergeCell ref="AL27:AN27"/>
    <mergeCell ref="C28:R28"/>
    <mergeCell ref="C29:R29"/>
    <mergeCell ref="C21:R21"/>
    <mergeCell ref="C22:R22"/>
    <mergeCell ref="C23:R23"/>
    <mergeCell ref="C24:R24"/>
    <mergeCell ref="C25:R25"/>
    <mergeCell ref="AL17:AN17"/>
    <mergeCell ref="C19:R19"/>
    <mergeCell ref="C20:R20"/>
    <mergeCell ref="C9:F9"/>
    <mergeCell ref="I9:L9"/>
    <mergeCell ref="C13:F13"/>
    <mergeCell ref="I13:L13"/>
    <mergeCell ref="B15:C15"/>
    <mergeCell ref="D15:N15"/>
    <mergeCell ref="O15:R17"/>
    <mergeCell ref="B1:E1"/>
    <mergeCell ref="B3:F3"/>
    <mergeCell ref="G3:K3"/>
    <mergeCell ref="AL3:AN3"/>
    <mergeCell ref="B7:C7"/>
    <mergeCell ref="L7:Q7"/>
  </mergeCells>
  <phoneticPr fontId="1"/>
  <conditionalFormatting sqref="A36">
    <cfRule type="cellIs" dxfId="4" priority="3" operator="greaterThan">
      <formula>150</formula>
    </cfRule>
  </conditionalFormatting>
  <conditionalFormatting sqref="A40">
    <cfRule type="cellIs" dxfId="3" priority="2" operator="greaterThan">
      <formula>150</formula>
    </cfRule>
  </conditionalFormatting>
  <conditionalFormatting sqref="AL17">
    <cfRule type="cellIs" dxfId="2" priority="5" operator="greaterThan">
      <formula>300</formula>
    </cfRule>
  </conditionalFormatting>
  <conditionalFormatting sqref="AL27">
    <cfRule type="cellIs" dxfId="1" priority="4" operator="greaterThan">
      <formula>300</formula>
    </cfRule>
  </conditionalFormatting>
  <conditionalFormatting sqref="AL3:AN3">
    <cfRule type="cellIs" dxfId="0" priority="6" operator="greaterThan">
      <formula>300</formula>
    </cfRule>
  </conditionalFormatting>
  <dataValidations count="21">
    <dataValidation type="whole" imeMode="disabled" allowBlank="1" showInputMessage="1" showErrorMessage="1" error="西暦4ケタを半角で入力してください" promptTitle="生年" prompt="西暦4ケタ" sqref="B7:C7" xr:uid="{00000000-0002-0000-0000-000000000000}">
      <formula1>1900</formula1>
      <formula2>2022</formula2>
    </dataValidation>
    <dataValidation type="whole" imeMode="disabled" allowBlank="1" showInputMessage="1" showErrorMessage="1" errorTitle="入力ルール" error="1～12の半角数字で入力してください" promptTitle="月" prompt="半角数字" sqref="E7" xr:uid="{00000000-0002-0000-0000-000001000000}">
      <formula1>1</formula1>
      <formula2>12</formula2>
    </dataValidation>
    <dataValidation type="whole" imeMode="disabled" allowBlank="1" showInputMessage="1" showErrorMessage="1" errorTitle="入力ルール" error="1～31の半角数字で入力してください" promptTitle="日" prompt="半角数字" sqref="G7" xr:uid="{00000000-0002-0000-0000-000002000000}">
      <formula1>1</formula1>
      <formula2>31</formula2>
    </dataValidation>
    <dataValidation allowBlank="1" showInputMessage="1" showErrorMessage="1" promptTitle="姓" prompt="スペースを入れないでください" sqref="B4:F6" xr:uid="{00000000-0002-0000-0000-000003000000}"/>
    <dataValidation allowBlank="1" showInputMessage="1" showErrorMessage="1" promptTitle="名" prompt="スペースを入れないでください" sqref="G4:K6" xr:uid="{00000000-0002-0000-0000-000004000000}"/>
    <dataValidation imeMode="fullKatakana" allowBlank="1" showInputMessage="1" showErrorMessage="1" promptTitle="セイ" prompt="全角カタカナ" sqref="B3:F3" xr:uid="{00000000-0002-0000-0000-000005000000}"/>
    <dataValidation allowBlank="1" showInputMessage="1" showErrorMessage="1" promptTitle="メイ" prompt="全角カタカナ" sqref="G3:K3" xr:uid="{00000000-0002-0000-0000-000006000000}"/>
    <dataValidation imeMode="disabled" allowBlank="1" showInputMessage="1" showErrorMessage="1" promptTitle="郵便番号" prompt="半角数字とハイフン" sqref="C9:F9 C13:C14 D13:F13" xr:uid="{00000000-0002-0000-0000-000007000000}"/>
    <dataValidation imeMode="disabled" allowBlank="1" showInputMessage="1" showErrorMessage="1" promptTitle="電話番号" prompt="半角数字とハイフン" sqref="I9:M9 I13:M13" xr:uid="{00000000-0002-0000-0000-000008000000}"/>
    <dataValidation allowBlank="1" showErrorMessage="1" promptTitle="現住所" prompt="Altキー+Enterキーで改行できます" sqref="D15" xr:uid="{00000000-0002-0000-0000-000009000000}"/>
    <dataValidation allowBlank="1" showErrorMessage="1" promptTitle="休暇中住所" prompt="Altキー+Enterキーで改行できます" sqref="B18:N18" xr:uid="{00000000-0002-0000-0000-00000A000000}"/>
    <dataValidation type="list" allowBlank="1" showInputMessage="1" showErrorMessage="1" error="ドロップダウンから選んでください" sqref="L7:Q7" xr:uid="{00000000-0002-0000-0000-00000B000000}">
      <formula1>"熊本本社,オンライン"</formula1>
    </dataValidation>
    <dataValidation type="whole" imeMode="disabled" allowBlank="1" showInputMessage="1" showErrorMessage="1" errorTitle="月" error="1～12の半角数字のみを入力してください" sqref="B20:B29" xr:uid="{00000000-0002-0000-0000-00000C000000}">
      <formula1>1</formula1>
      <formula2>12</formula2>
    </dataValidation>
    <dataValidation type="whole" imeMode="disabled" allowBlank="1" showInputMessage="1" showErrorMessage="1" errorTitle="西暦" error="西暦を4桁で入力してください" sqref="A20:A29" xr:uid="{00000000-0002-0000-0000-00000D000000}">
      <formula1>1900</formula1>
      <formula2>2050</formula2>
    </dataValidation>
    <dataValidation type="list" allowBlank="1" showErrorMessage="1" promptTitle="現住所" prompt="Altキー+Enterキーで改行できます" sqref="B15:C15 B11" xr:uid="{00000000-0002-0000-0000-00000E000000}">
      <formula1>都道府県リスト</formula1>
    </dataValidation>
    <dataValidation type="list" allowBlank="1" showInputMessage="1" showErrorMessage="1" error="ドロップダウンから選んでください" sqref="AM37:AN40 AB37:AD40" xr:uid="{00000000-0002-0000-0000-00000F000000}">
      <formula1>"応募予定,書類提出,1次選考,2次選考以上,最終選考,内々定,その他"</formula1>
    </dataValidation>
    <dataValidation operator="lessThanOrEqual" allowBlank="1" showInputMessage="1" showErrorMessage="1" sqref="V16:AN16 U4" xr:uid="{00000000-0002-0000-0000-000010000000}"/>
    <dataValidation imeMode="disabled" allowBlank="1" showInputMessage="1" showErrorMessage="1" sqref="B16:J16" xr:uid="{00000000-0002-0000-0000-000011000000}"/>
    <dataValidation imeMode="disabled" allowBlank="1" showErrorMessage="1" promptTitle="休暇中住所" prompt="Altキー+Enterキーで改行できます" sqref="B17:J17" xr:uid="{00000000-0002-0000-0000-000012000000}"/>
    <dataValidation type="list" allowBlank="1" showInputMessage="1" showErrorMessage="1" sqref="B1:E1" xr:uid="{00000000-0002-0000-0000-000013000000}">
      <formula1>"A日程,B日程"</formula1>
    </dataValidation>
    <dataValidation type="list" allowBlank="1" showInputMessage="1" showErrorMessage="1" error="ドロップダウンから選んでください" sqref="L4:Q5" xr:uid="{00000000-0002-0000-0000-000014000000}">
      <formula1>"記者職,ビジネス職,総務経理職"</formula1>
    </dataValidation>
  </dataValidations>
  <printOptions horizontalCentered="1"/>
  <pageMargins left="0.51181102362204722" right="0.51181102362204722" top="0.55118110236220474" bottom="0.55118110236220474" header="0" footer="0"/>
  <pageSetup paperSize="8" scale="9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M53"/>
  <sheetViews>
    <sheetView workbookViewId="0">
      <selection activeCell="E3" sqref="E3"/>
    </sheetView>
  </sheetViews>
  <sheetFormatPr defaultColWidth="9.125" defaultRowHeight="18.75" x14ac:dyDescent="0.4"/>
  <cols>
    <col min="1" max="1" width="9.125" style="67"/>
    <col min="2" max="2" width="18.875" style="67" customWidth="1"/>
    <col min="3" max="7" width="9.125" style="67"/>
    <col min="8" max="9" width="11.5" style="67" customWidth="1"/>
    <col min="10" max="10" width="10.375" style="67" customWidth="1"/>
    <col min="11" max="11" width="15.125" style="67" customWidth="1"/>
    <col min="12" max="12" width="9.125" style="67"/>
    <col min="13" max="15" width="13.125" style="67" customWidth="1"/>
    <col min="16" max="16" width="26.125" style="67" customWidth="1"/>
    <col min="17" max="19" width="17" style="67" customWidth="1"/>
    <col min="20" max="20" width="12.125" style="67" customWidth="1"/>
    <col min="21" max="22" width="9.125" style="67"/>
    <col min="23" max="40" width="12.125" style="67" customWidth="1"/>
    <col min="41" max="42" width="13.375" style="67" customWidth="1"/>
    <col min="43" max="44" width="10.375" style="67" customWidth="1"/>
    <col min="45" max="45" width="12.125" style="67" customWidth="1"/>
    <col min="46" max="46" width="20" style="67" customWidth="1"/>
    <col min="47" max="47" width="10.375" style="67" customWidth="1"/>
    <col min="48" max="48" width="16.125" style="67" customWidth="1"/>
    <col min="49" max="49" width="18.125" style="67" customWidth="1"/>
    <col min="50" max="65" width="12.125" style="67" customWidth="1"/>
    <col min="66" max="16384" width="9.125" style="67"/>
  </cols>
  <sheetData>
    <row r="2" spans="1:65" x14ac:dyDescent="0.4">
      <c r="A2" s="67" t="s">
        <v>43</v>
      </c>
      <c r="B2" s="67" t="s">
        <v>140</v>
      </c>
      <c r="C2" s="67" t="s">
        <v>45</v>
      </c>
      <c r="D2" s="67" t="s">
        <v>18</v>
      </c>
      <c r="E2" s="67" t="s">
        <v>27</v>
      </c>
      <c r="F2" s="67" t="s">
        <v>46</v>
      </c>
      <c r="G2" s="67" t="s">
        <v>47</v>
      </c>
      <c r="H2" s="67" t="s">
        <v>9</v>
      </c>
      <c r="I2" s="67" t="s">
        <v>10</v>
      </c>
      <c r="J2" s="67" t="s">
        <v>48</v>
      </c>
      <c r="K2" s="67" t="s">
        <v>11</v>
      </c>
      <c r="L2" s="67" t="s">
        <v>37</v>
      </c>
      <c r="M2" s="67" t="s">
        <v>50</v>
      </c>
      <c r="N2" s="67" t="s">
        <v>52</v>
      </c>
      <c r="O2" s="67" t="s">
        <v>1</v>
      </c>
      <c r="P2" s="67" t="s">
        <v>15</v>
      </c>
      <c r="Q2" s="67" t="s">
        <v>4</v>
      </c>
      <c r="R2" s="67" t="s">
        <v>53</v>
      </c>
      <c r="S2" s="67" t="s">
        <v>54</v>
      </c>
      <c r="T2" s="67" t="s">
        <v>19</v>
      </c>
      <c r="U2" s="67" t="s">
        <v>29</v>
      </c>
      <c r="V2" s="67" t="s">
        <v>55</v>
      </c>
      <c r="W2" s="67" t="s">
        <v>57</v>
      </c>
      <c r="X2" s="67" t="s">
        <v>58</v>
      </c>
      <c r="Y2" s="67" t="s">
        <v>49</v>
      </c>
      <c r="Z2" s="67" t="s">
        <v>59</v>
      </c>
      <c r="AA2" s="67" t="s">
        <v>40</v>
      </c>
      <c r="AB2" s="67" t="s">
        <v>60</v>
      </c>
      <c r="AC2" s="67" t="s">
        <v>24</v>
      </c>
      <c r="AD2" s="67" t="s">
        <v>61</v>
      </c>
      <c r="AE2" s="67" t="s">
        <v>62</v>
      </c>
      <c r="AF2" s="67" t="s">
        <v>0</v>
      </c>
      <c r="AG2" s="67" t="s">
        <v>21</v>
      </c>
      <c r="AH2" s="67" t="s">
        <v>63</v>
      </c>
      <c r="AI2" s="67" t="s">
        <v>25</v>
      </c>
      <c r="AJ2" s="67" t="s">
        <v>64</v>
      </c>
      <c r="AK2" s="67" t="s">
        <v>65</v>
      </c>
      <c r="AL2" s="67" t="s">
        <v>51</v>
      </c>
      <c r="AM2" s="67" t="s">
        <v>66</v>
      </c>
      <c r="AN2" s="67" t="s">
        <v>67</v>
      </c>
      <c r="AO2" s="67" t="s">
        <v>68</v>
      </c>
      <c r="AP2" s="67" t="s">
        <v>69</v>
      </c>
      <c r="AQ2" s="67" t="s">
        <v>70</v>
      </c>
      <c r="AR2" s="67" t="s">
        <v>71</v>
      </c>
      <c r="AS2" s="67" t="s">
        <v>72</v>
      </c>
      <c r="AT2" s="67" t="s">
        <v>73</v>
      </c>
      <c r="AU2" s="67" t="s">
        <v>74</v>
      </c>
      <c r="AV2" s="67" t="s">
        <v>75</v>
      </c>
      <c r="AW2" s="67" t="s">
        <v>76</v>
      </c>
      <c r="AX2" s="67" t="s">
        <v>77</v>
      </c>
      <c r="AY2" s="67" t="s">
        <v>78</v>
      </c>
      <c r="AZ2" s="67" t="s">
        <v>80</v>
      </c>
      <c r="BA2" s="67" t="s">
        <v>81</v>
      </c>
      <c r="BB2" s="67" t="s">
        <v>82</v>
      </c>
      <c r="BC2" s="67" t="s">
        <v>83</v>
      </c>
      <c r="BD2" s="67" t="s">
        <v>84</v>
      </c>
      <c r="BE2" s="67" t="s">
        <v>85</v>
      </c>
      <c r="BF2" s="67" t="s">
        <v>87</v>
      </c>
      <c r="BG2" s="67" t="s">
        <v>88</v>
      </c>
      <c r="BH2" s="67" t="s">
        <v>89</v>
      </c>
      <c r="BI2" s="67" t="s">
        <v>91</v>
      </c>
      <c r="BJ2" s="67" t="s">
        <v>92</v>
      </c>
      <c r="BK2" s="67" t="s">
        <v>93</v>
      </c>
      <c r="BL2" s="67" t="s">
        <v>94</v>
      </c>
      <c r="BM2" s="67" t="s">
        <v>95</v>
      </c>
    </row>
    <row r="3" spans="1:65" x14ac:dyDescent="0.4">
      <c r="A3" s="67">
        <v>1</v>
      </c>
      <c r="B3" s="67" t="str">
        <f>エントリーシート!$B$1</f>
        <v>B日程</v>
      </c>
      <c r="D3" s="67">
        <f>エントリーシート!B4</f>
        <v>0</v>
      </c>
      <c r="E3" s="67">
        <f>エントリーシート!G4</f>
        <v>0</v>
      </c>
      <c r="F3" s="67">
        <f>エントリーシート!B3</f>
        <v>0</v>
      </c>
      <c r="G3" s="67">
        <f>エントリーシート!G3</f>
        <v>0</v>
      </c>
      <c r="H3" s="67">
        <f>エントリーシート!L4</f>
        <v>0</v>
      </c>
      <c r="I3" s="67">
        <f>エントリーシート!O4</f>
        <v>0</v>
      </c>
      <c r="J3" s="67">
        <f>エントリーシート!L7</f>
        <v>0</v>
      </c>
      <c r="K3" s="68" t="e">
        <f>DATE(エントリーシート!B7,エントリーシート!E7,エントリーシート!G7)</f>
        <v>#NUM!</v>
      </c>
      <c r="L3" s="67" t="e">
        <f ca="1">DATEDIF(K3,TODAY(),"Y")</f>
        <v>#NUM!</v>
      </c>
      <c r="M3" s="67">
        <f>エントリーシート!C9</f>
        <v>0</v>
      </c>
      <c r="N3" s="67">
        <f>エントリーシート!I9</f>
        <v>0</v>
      </c>
      <c r="O3" s="67">
        <f>エントリーシート!B11</f>
        <v>0</v>
      </c>
      <c r="P3" s="67">
        <f>エントリーシート!D11</f>
        <v>0</v>
      </c>
      <c r="Q3" s="67">
        <f>エントリーシート!C13</f>
        <v>0</v>
      </c>
      <c r="R3" s="67">
        <f>エントリーシート!I13</f>
        <v>0</v>
      </c>
      <c r="S3" s="67">
        <f>エントリーシート!B15</f>
        <v>0</v>
      </c>
      <c r="T3" s="67">
        <f>エントリーシート!D15</f>
        <v>0</v>
      </c>
      <c r="U3" s="67">
        <f>エントリーシート!B16</f>
        <v>0</v>
      </c>
      <c r="V3" s="67">
        <f>エントリーシート!B17</f>
        <v>0</v>
      </c>
      <c r="W3" s="68" t="e">
        <f>TEXT(DATE(エントリーシート!$A20,エントリーシート!$B20,1),"yyyy年M月")</f>
        <v>#NUM!</v>
      </c>
      <c r="X3" s="67">
        <f>エントリーシート!C20</f>
        <v>0</v>
      </c>
      <c r="Y3" s="68" t="e">
        <f>TEXT(DATE(エントリーシート!$A21,エントリーシート!$B21,1),"yyyy年M月")</f>
        <v>#NUM!</v>
      </c>
      <c r="Z3" s="67">
        <f>エントリーシート!C21</f>
        <v>0</v>
      </c>
      <c r="AA3" s="68" t="e">
        <f>TEXT(DATE(エントリーシート!$A22,エントリーシート!$B22,1),"yyyy年M月")</f>
        <v>#NUM!</v>
      </c>
      <c r="AB3" s="67">
        <f>エントリーシート!C22</f>
        <v>0</v>
      </c>
      <c r="AC3" s="68" t="e">
        <f>TEXT(DATE(エントリーシート!$A23,エントリーシート!$B23,1),"yyyy年M月")</f>
        <v>#NUM!</v>
      </c>
      <c r="AD3" s="67">
        <f>エントリーシート!C23</f>
        <v>0</v>
      </c>
      <c r="AE3" s="68" t="e">
        <f>TEXT(DATE(エントリーシート!$A24,エントリーシート!$B24,1),"yyyy年M月")</f>
        <v>#NUM!</v>
      </c>
      <c r="AF3" s="67">
        <f>エントリーシート!C24</f>
        <v>0</v>
      </c>
      <c r="AG3" s="68" t="e">
        <f>TEXT(DATE(エントリーシート!$A25,エントリーシート!$B25,1),"yyyy年M月")</f>
        <v>#NUM!</v>
      </c>
      <c r="AH3" s="67">
        <f>エントリーシート!C25</f>
        <v>0</v>
      </c>
      <c r="AI3" s="68" t="e">
        <f>TEXT(DATE(エントリーシート!$A26,エントリーシート!$B26,1),"yyyy年M月")</f>
        <v>#NUM!</v>
      </c>
      <c r="AJ3" s="67">
        <f>エントリーシート!C26</f>
        <v>0</v>
      </c>
      <c r="AK3" s="68" t="e">
        <f>TEXT(DATE(エントリーシート!$A27,エントリーシート!$B27,1),"yyyy年M月")</f>
        <v>#NUM!</v>
      </c>
      <c r="AL3" s="67">
        <f>エントリーシート!C27</f>
        <v>0</v>
      </c>
      <c r="AM3" s="68" t="e">
        <f>TEXT(DATE(エントリーシート!$A28,エントリーシート!$B28,1),"yyyy年M月")</f>
        <v>#NUM!</v>
      </c>
      <c r="AN3" s="67">
        <f>エントリーシート!C28</f>
        <v>0</v>
      </c>
      <c r="AO3" s="68" t="e">
        <f>TEXT(DATE(エントリーシート!$A29,エントリーシート!$B29,1),"yyyy年M月")</f>
        <v>#NUM!</v>
      </c>
      <c r="AP3" s="67">
        <f>エントリーシート!C29</f>
        <v>0</v>
      </c>
      <c r="AQ3" s="67">
        <f>エントリーシート!C31</f>
        <v>0</v>
      </c>
      <c r="AR3" s="67">
        <f>エントリーシート!C33</f>
        <v>0</v>
      </c>
      <c r="AS3" s="67">
        <f>エントリーシート!C34</f>
        <v>0</v>
      </c>
      <c r="AT3" s="67">
        <f>エントリーシート!C37</f>
        <v>0</v>
      </c>
      <c r="AU3" s="67">
        <f>エントリーシート!U4</f>
        <v>0</v>
      </c>
      <c r="AV3" s="67">
        <f>エントリーシート!U18</f>
        <v>0</v>
      </c>
      <c r="AW3" s="67">
        <f>エントリーシート!U28</f>
        <v>0</v>
      </c>
      <c r="AX3" s="67">
        <f>エントリーシート!U37</f>
        <v>0</v>
      </c>
      <c r="AY3" s="67">
        <f>エントリーシート!AB37</f>
        <v>0</v>
      </c>
      <c r="AZ3" s="67">
        <f>エントリーシート!U38</f>
        <v>0</v>
      </c>
      <c r="BA3" s="67">
        <f>エントリーシート!AB38</f>
        <v>0</v>
      </c>
      <c r="BB3" s="67">
        <f>エントリーシート!U39</f>
        <v>0</v>
      </c>
      <c r="BC3" s="67">
        <f>エントリーシート!AB39</f>
        <v>0</v>
      </c>
      <c r="BD3" s="67">
        <f>エントリーシート!U40</f>
        <v>0</v>
      </c>
      <c r="BE3" s="67">
        <f>エントリーシート!AB40</f>
        <v>0</v>
      </c>
      <c r="BF3" s="67">
        <f>エントリーシート!AF37</f>
        <v>0</v>
      </c>
      <c r="BG3" s="67">
        <f>エントリーシート!AM37</f>
        <v>0</v>
      </c>
      <c r="BH3" s="67">
        <f>エントリーシート!AF38</f>
        <v>0</v>
      </c>
      <c r="BI3" s="67">
        <f>エントリーシート!AM38</f>
        <v>0</v>
      </c>
      <c r="BJ3" s="67">
        <f>エントリーシート!AF39</f>
        <v>0</v>
      </c>
      <c r="BK3" s="67">
        <f>エントリーシート!AM39</f>
        <v>0</v>
      </c>
      <c r="BL3" s="67">
        <f>エントリーシート!AF40</f>
        <v>0</v>
      </c>
      <c r="BM3" s="67">
        <f>エントリーシート!AM40</f>
        <v>0</v>
      </c>
    </row>
    <row r="6" spans="1:65" x14ac:dyDescent="0.4">
      <c r="A6" s="67" t="s">
        <v>96</v>
      </c>
    </row>
    <row r="7" spans="1:65" x14ac:dyDescent="0.4">
      <c r="A7" s="67" t="s">
        <v>97</v>
      </c>
    </row>
    <row r="8" spans="1:65" x14ac:dyDescent="0.4">
      <c r="A8" s="67" t="s">
        <v>98</v>
      </c>
    </row>
    <row r="9" spans="1:65" x14ac:dyDescent="0.4">
      <c r="A9" s="67" t="s">
        <v>99</v>
      </c>
    </row>
    <row r="10" spans="1:65" x14ac:dyDescent="0.4">
      <c r="A10" s="67" t="s">
        <v>100</v>
      </c>
    </row>
    <row r="11" spans="1:65" x14ac:dyDescent="0.4">
      <c r="A11" s="67" t="s">
        <v>101</v>
      </c>
    </row>
    <row r="12" spans="1:65" x14ac:dyDescent="0.4">
      <c r="A12" s="67" t="s">
        <v>102</v>
      </c>
    </row>
    <row r="13" spans="1:65" x14ac:dyDescent="0.4">
      <c r="A13" s="67" t="s">
        <v>86</v>
      </c>
    </row>
    <row r="14" spans="1:65" x14ac:dyDescent="0.4">
      <c r="A14" s="67" t="s">
        <v>104</v>
      </c>
    </row>
    <row r="15" spans="1:65" x14ac:dyDescent="0.4">
      <c r="A15" s="67" t="s">
        <v>105</v>
      </c>
    </row>
    <row r="16" spans="1:65" x14ac:dyDescent="0.4">
      <c r="A16" s="67" t="s">
        <v>106</v>
      </c>
    </row>
    <row r="17" spans="1:17" x14ac:dyDescent="0.4">
      <c r="A17" s="67" t="s">
        <v>107</v>
      </c>
      <c r="Q17" s="69"/>
    </row>
    <row r="18" spans="1:17" x14ac:dyDescent="0.4">
      <c r="A18" s="67" t="s">
        <v>108</v>
      </c>
    </row>
    <row r="19" spans="1:17" x14ac:dyDescent="0.4">
      <c r="A19" s="67" t="s">
        <v>109</v>
      </c>
    </row>
    <row r="20" spans="1:17" x14ac:dyDescent="0.4">
      <c r="A20" s="67" t="s">
        <v>14</v>
      </c>
    </row>
    <row r="21" spans="1:17" x14ac:dyDescent="0.4">
      <c r="A21" s="67" t="s">
        <v>12</v>
      </c>
    </row>
    <row r="22" spans="1:17" x14ac:dyDescent="0.4">
      <c r="A22" s="67" t="s">
        <v>6</v>
      </c>
    </row>
    <row r="23" spans="1:17" x14ac:dyDescent="0.4">
      <c r="A23" s="67" t="s">
        <v>56</v>
      </c>
    </row>
    <row r="24" spans="1:17" x14ac:dyDescent="0.4">
      <c r="A24" s="67" t="s">
        <v>110</v>
      </c>
    </row>
    <row r="25" spans="1:17" x14ac:dyDescent="0.4">
      <c r="A25" s="67" t="s">
        <v>111</v>
      </c>
    </row>
    <row r="26" spans="1:17" x14ac:dyDescent="0.4">
      <c r="A26" s="67" t="s">
        <v>90</v>
      </c>
    </row>
    <row r="27" spans="1:17" x14ac:dyDescent="0.4">
      <c r="A27" s="67" t="s">
        <v>112</v>
      </c>
    </row>
    <row r="28" spans="1:17" x14ac:dyDescent="0.4">
      <c r="A28" s="67" t="s">
        <v>113</v>
      </c>
    </row>
    <row r="29" spans="1:17" x14ac:dyDescent="0.4">
      <c r="A29" s="67" t="s">
        <v>114</v>
      </c>
    </row>
    <row r="30" spans="1:17" x14ac:dyDescent="0.4">
      <c r="A30" s="67" t="s">
        <v>116</v>
      </c>
    </row>
    <row r="31" spans="1:17" x14ac:dyDescent="0.4">
      <c r="A31" s="67" t="s">
        <v>117</v>
      </c>
    </row>
    <row r="32" spans="1:17" x14ac:dyDescent="0.4">
      <c r="A32" s="67" t="s">
        <v>118</v>
      </c>
    </row>
    <row r="33" spans="1:1" x14ac:dyDescent="0.4">
      <c r="A33" s="67" t="s">
        <v>119</v>
      </c>
    </row>
    <row r="34" spans="1:1" x14ac:dyDescent="0.4">
      <c r="A34" s="67" t="s">
        <v>120</v>
      </c>
    </row>
    <row r="35" spans="1:1" x14ac:dyDescent="0.4">
      <c r="A35" s="67" t="s">
        <v>121</v>
      </c>
    </row>
    <row r="36" spans="1:1" x14ac:dyDescent="0.4">
      <c r="A36" s="67" t="s">
        <v>79</v>
      </c>
    </row>
    <row r="37" spans="1:1" x14ac:dyDescent="0.4">
      <c r="A37" s="67" t="s">
        <v>122</v>
      </c>
    </row>
    <row r="38" spans="1:1" x14ac:dyDescent="0.4">
      <c r="A38" s="67" t="s">
        <v>123</v>
      </c>
    </row>
    <row r="39" spans="1:1" x14ac:dyDescent="0.4">
      <c r="A39" s="67" t="s">
        <v>124</v>
      </c>
    </row>
    <row r="40" spans="1:1" x14ac:dyDescent="0.4">
      <c r="A40" s="67" t="s">
        <v>126</v>
      </c>
    </row>
    <row r="41" spans="1:1" x14ac:dyDescent="0.4">
      <c r="A41" s="67" t="s">
        <v>127</v>
      </c>
    </row>
    <row r="42" spans="1:1" x14ac:dyDescent="0.4">
      <c r="A42" s="67" t="s">
        <v>128</v>
      </c>
    </row>
    <row r="43" spans="1:1" x14ac:dyDescent="0.4">
      <c r="A43" s="67" t="s">
        <v>125</v>
      </c>
    </row>
    <row r="44" spans="1:1" x14ac:dyDescent="0.4">
      <c r="A44" s="67" t="s">
        <v>129</v>
      </c>
    </row>
    <row r="45" spans="1:1" x14ac:dyDescent="0.4">
      <c r="A45" s="67" t="s">
        <v>130</v>
      </c>
    </row>
    <row r="46" spans="1:1" x14ac:dyDescent="0.4">
      <c r="A46" s="67" t="s">
        <v>131</v>
      </c>
    </row>
    <row r="47" spans="1:1" x14ac:dyDescent="0.4">
      <c r="A47" s="67" t="s">
        <v>132</v>
      </c>
    </row>
    <row r="48" spans="1:1" x14ac:dyDescent="0.4">
      <c r="A48" s="67" t="s">
        <v>133</v>
      </c>
    </row>
    <row r="49" spans="1:1" x14ac:dyDescent="0.4">
      <c r="A49" s="67" t="s">
        <v>44</v>
      </c>
    </row>
    <row r="50" spans="1:1" x14ac:dyDescent="0.4">
      <c r="A50" s="67" t="s">
        <v>134</v>
      </c>
    </row>
    <row r="51" spans="1:1" x14ac:dyDescent="0.4">
      <c r="A51" s="67" t="s">
        <v>135</v>
      </c>
    </row>
    <row r="52" spans="1:1" x14ac:dyDescent="0.4">
      <c r="A52" s="67" t="s">
        <v>136</v>
      </c>
    </row>
    <row r="53" spans="1:1" x14ac:dyDescent="0.4">
      <c r="A53" s="67" t="s">
        <v>137</v>
      </c>
    </row>
  </sheetData>
  <sheetProtection sheet="1" objects="1" scenarios="1"/>
  <phoneticPr fontId="1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エントリーシート</vt:lpstr>
      <vt:lpstr>データテーブル</vt:lpstr>
      <vt:lpstr>都道府県リスト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柴尾 真理子</cp:lastModifiedBy>
  <cp:lastPrinted>2026-01-28T04:51:47Z</cp:lastPrinted>
  <dcterms:created xsi:type="dcterms:W3CDTF">1997-01-08T22:48:59Z</dcterms:created>
  <dcterms:modified xsi:type="dcterms:W3CDTF">2026-02-26T06:28:45Z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5.0.4.0</vt:lpwstr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2025-02-03T04:48:42Z</vt:filetime>
  </property>
</Properties>
</file>